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firstSheet="2" activeTab="2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经济科目表" sheetId="6" r:id="rId6"/>
    <sheet name="政府性基金预算支出表" sheetId="7" r:id="rId7"/>
    <sheet name="机关运行经费安排情况表" sheetId="8" r:id="rId8"/>
    <sheet name="一般公共预算三公经费预算表" sheetId="9" r:id="rId9"/>
    <sheet name="政府采购预算表" sheetId="10" r:id="rId10"/>
  </sheets>
  <definedNames/>
  <calcPr fullCalcOnLoad="1"/>
</workbook>
</file>

<file path=xl/sharedStrings.xml><?xml version="1.0" encoding="utf-8"?>
<sst xmlns="http://schemas.openxmlformats.org/spreadsheetml/2006/main" count="414" uniqueCount="224">
  <si>
    <t>表01</t>
  </si>
  <si>
    <t>部门收支总表</t>
  </si>
  <si>
    <t>单位：万元</t>
  </si>
  <si>
    <t>项                    目</t>
  </si>
  <si>
    <t>预算数</t>
  </si>
  <si>
    <t>功能分类</t>
  </si>
  <si>
    <t>经济分类</t>
  </si>
  <si>
    <t>一、公共财政预算资金</t>
  </si>
  <si>
    <t>一、一般公共服务支出</t>
  </si>
  <si>
    <t>一、工资福利支出</t>
  </si>
  <si>
    <t xml:space="preserve">        一般拨款</t>
  </si>
  <si>
    <t>二、国防支出</t>
  </si>
  <si>
    <t>二、商品和服务支出</t>
  </si>
  <si>
    <t xml:space="preserve">        行政性收费</t>
  </si>
  <si>
    <t>三、公共安全支出</t>
  </si>
  <si>
    <t>三、对个人和家庭的补助</t>
  </si>
  <si>
    <t xml:space="preserve">        专项收入</t>
  </si>
  <si>
    <t>四、教育支出</t>
  </si>
  <si>
    <t>四、转移性支出</t>
  </si>
  <si>
    <t xml:space="preserve">        其他预算内资金</t>
  </si>
  <si>
    <t>五、科学技术支出</t>
  </si>
  <si>
    <t>五、债务利息及费用支出</t>
  </si>
  <si>
    <t>二、政府性基金</t>
  </si>
  <si>
    <t>六、文化体育与传媒支出</t>
  </si>
  <si>
    <t>六、资本性支出（基本建设）</t>
  </si>
  <si>
    <t xml:space="preserve">        当年收入</t>
  </si>
  <si>
    <t>七、社会保障和就业支出</t>
  </si>
  <si>
    <t>七、其他资本性支出</t>
  </si>
  <si>
    <t xml:space="preserve">        基金上年结余</t>
  </si>
  <si>
    <t>八、社会保险基金支出</t>
  </si>
  <si>
    <t>八、对企业补助（基本建设）</t>
  </si>
  <si>
    <t>三、纳入专户管理的资金</t>
  </si>
  <si>
    <t>九、医疗卫生与计划生育支出</t>
  </si>
  <si>
    <t>九、对企业补助</t>
  </si>
  <si>
    <t xml:space="preserve">        当年安排</t>
  </si>
  <si>
    <t>十、节能环保支出</t>
  </si>
  <si>
    <t>十、对社会保障基金补助</t>
  </si>
  <si>
    <t xml:space="preserve">        专户结余资金</t>
  </si>
  <si>
    <t>十一、城乡社区支出</t>
  </si>
  <si>
    <t>十一、其他支出</t>
  </si>
  <si>
    <t>四、上级补助收入</t>
  </si>
  <si>
    <t>十二、农林水支出</t>
  </si>
  <si>
    <t>五、上年结余</t>
  </si>
  <si>
    <t>十三、交通运输支出</t>
  </si>
  <si>
    <t>六、其他收入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</si>
  <si>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</si>
  <si>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</si>
  <si>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</si>
  <si>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</si>
  <si>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</si>
  <si>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</si>
  <si>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二十、粮油物资储备支出、</t>
  </si>
  <si>
    <t>二十一、国有资本经营运输支出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</si>
  <si>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</si>
  <si>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</si>
  <si>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</si>
  <si>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</si>
  <si>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</si>
  <si>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</si>
  <si>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收入合计</t>
  </si>
  <si>
    <t>支出合计</t>
  </si>
  <si>
    <t>表02</t>
  </si>
  <si>
    <t>部门收入总表</t>
  </si>
  <si>
    <t>科目编码</t>
  </si>
  <si>
    <t>科目名称</t>
  </si>
  <si>
    <t>总计</t>
  </si>
  <si>
    <t>公共财政预算资金</t>
  </si>
  <si>
    <t>政府性基金</t>
  </si>
  <si>
    <t>纳入专户管理的资金</t>
  </si>
  <si>
    <t>上级补助收入</t>
  </si>
  <si>
    <t>上年结余</t>
  </si>
  <si>
    <t>其他收入</t>
  </si>
  <si>
    <t>小计</t>
  </si>
  <si>
    <t>一般拨款</t>
  </si>
  <si>
    <t>行政性收费</t>
  </si>
  <si>
    <t>专项收入</t>
  </si>
  <si>
    <t>其他预算内资金</t>
  </si>
  <si>
    <t>政府性基金小计</t>
  </si>
  <si>
    <t>当年收入</t>
  </si>
  <si>
    <t>当年安排</t>
  </si>
  <si>
    <t>专户结余资金</t>
  </si>
  <si>
    <t>**</t>
  </si>
  <si>
    <t>合计</t>
  </si>
  <si>
    <t>201</t>
  </si>
  <si>
    <t>一般公共服务支出</t>
  </si>
  <si>
    <t xml:space="preserve">  32</t>
  </si>
  <si>
    <t xml:space="preserve">  组织事务</t>
  </si>
  <si>
    <t xml:space="preserve">    99</t>
  </si>
  <si>
    <t xml:space="preserve">    其他组织事务支出</t>
  </si>
  <si>
    <t>208</t>
  </si>
  <si>
    <t>社会保障和就业支出</t>
  </si>
  <si>
    <t xml:space="preserve">  05</t>
  </si>
  <si>
    <t xml:space="preserve">  行政事业单位离退休</t>
  </si>
  <si>
    <t xml:space="preserve">    05</t>
  </si>
  <si>
    <t xml:space="preserve">    机关事业单位基本养老保险缴费支出</t>
  </si>
  <si>
    <t xml:space="preserve">  16</t>
  </si>
  <si>
    <t xml:space="preserve">  红十字事业</t>
  </si>
  <si>
    <t xml:space="preserve">    01</t>
  </si>
  <si>
    <t xml:space="preserve">    行政运行（红十字事业）</t>
  </si>
  <si>
    <t xml:space="preserve">    02</t>
  </si>
  <si>
    <t xml:space="preserve">    一般行政管理事务（红十字事业）</t>
  </si>
  <si>
    <t>210</t>
  </si>
  <si>
    <t>卫生健康支出</t>
  </si>
  <si>
    <t xml:space="preserve">  11</t>
  </si>
  <si>
    <t xml:space="preserve">  行政事业单位医疗</t>
  </si>
  <si>
    <t xml:space="preserve">    行政单位医疗</t>
  </si>
  <si>
    <t>表03</t>
  </si>
  <si>
    <t>部门支出总表</t>
  </si>
  <si>
    <t>基本支出</t>
  </si>
  <si>
    <t>项目支出</t>
  </si>
  <si>
    <t>表04</t>
  </si>
  <si>
    <t>财政拨款收支总表</t>
  </si>
  <si>
    <t>一般公共预算</t>
  </si>
  <si>
    <t>政府性基金预算</t>
  </si>
  <si>
    <t>一、一般公共预算拨款</t>
  </si>
  <si>
    <t>二、政府性基金预算拨款</t>
  </si>
  <si>
    <t>表05</t>
  </si>
  <si>
    <t>一般公共预算支出表</t>
  </si>
  <si>
    <t>功能分类科目</t>
  </si>
  <si>
    <t>2019年预算数</t>
  </si>
  <si>
    <t>表06</t>
  </si>
  <si>
    <t>一般公共预算安排的基本支出分经济科目表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</si>
  <si>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</si>
  <si>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</si>
  <si>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</si>
  <si>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</si>
  <si>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</si>
  <si>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</si>
  <si>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</si>
  <si>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</si>
  <si>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</si>
  <si>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</si>
  <si>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</si>
  <si>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</si>
  <si>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</si>
  <si>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</si>
  <si>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</si>
  <si>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</si>
  <si>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</si>
  <si>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</si>
  <si>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培训费</t>
  </si>
  <si>
    <t xml:space="preserve">  工会经费</t>
  </si>
  <si>
    <t xml:space="preserve">  福利费</t>
  </si>
  <si>
    <t xml:space="preserve">  公务用车运行维护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</si>
  <si>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</si>
  <si>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</si>
  <si>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</si>
  <si>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</si>
  <si>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其他对个人和家庭的补助支出</t>
  </si>
  <si>
    <t>表07</t>
  </si>
  <si>
    <t>政府性基金预算支出表</t>
  </si>
  <si>
    <t>2018年预算数</t>
  </si>
  <si>
    <t>预算10表</t>
  </si>
  <si>
    <t>机关运行经费情况表</t>
  </si>
  <si>
    <t>单位:万元</t>
  </si>
  <si>
    <t>单位编码</t>
  </si>
  <si>
    <t>单位名称（科目）</t>
  </si>
  <si>
    <t>一般商品和服务支出</t>
  </si>
  <si>
    <t>公用取暖费</t>
  </si>
  <si>
    <t>公务用车运行维护费</t>
  </si>
  <si>
    <t>会议费</t>
  </si>
  <si>
    <t>日常维修(护)费</t>
  </si>
  <si>
    <t>福利费</t>
  </si>
  <si>
    <t>租赁费</t>
  </si>
  <si>
    <t>专用材料费</t>
  </si>
  <si>
    <t>劳务费</t>
  </si>
  <si>
    <t>交通补贴</t>
  </si>
  <si>
    <t>基层党建费用</t>
  </si>
  <si>
    <t>其他商品和服务支出</t>
  </si>
  <si>
    <t>办公费</t>
  </si>
  <si>
    <t>印刷费</t>
  </si>
  <si>
    <t>水费</t>
  </si>
  <si>
    <t>电费</t>
  </si>
  <si>
    <t>邮电费</t>
  </si>
  <si>
    <t>差旅费</t>
  </si>
  <si>
    <t>培训费</t>
  </si>
  <si>
    <t>物业管理费</t>
  </si>
  <si>
    <t>其中:    工会经费</t>
  </si>
  <si>
    <t>其中：离退休人员公用经费</t>
  </si>
  <si>
    <t>其中：饮水茶炉</t>
  </si>
  <si>
    <t>其中：营业税及附加</t>
  </si>
  <si>
    <t>其中：学校生均经费</t>
  </si>
  <si>
    <t>其中：医院床位补助</t>
  </si>
  <si>
    <t>其中：其他商品服务支出</t>
  </si>
  <si>
    <t>类</t>
  </si>
  <si>
    <t>款</t>
  </si>
  <si>
    <t>项</t>
  </si>
  <si>
    <t>32</t>
  </si>
  <si>
    <t>99</t>
  </si>
  <si>
    <t xml:space="preserve">      阳泉市红十字会</t>
  </si>
  <si>
    <t xml:space="preserve">  201</t>
  </si>
  <si>
    <t xml:space="preserve">  99</t>
  </si>
  <si>
    <t>067001</t>
  </si>
  <si>
    <t xml:space="preserve">        阳泉市红十字会</t>
  </si>
  <si>
    <t>16</t>
  </si>
  <si>
    <t>01</t>
  </si>
  <si>
    <t xml:space="preserve">  208</t>
  </si>
  <si>
    <t xml:space="preserve">  01</t>
  </si>
  <si>
    <t>表08</t>
  </si>
  <si>
    <t>一般公共预算“三公”经费预算表</t>
  </si>
  <si>
    <t>项 目</t>
  </si>
  <si>
    <t>1、因公出国（境）费用</t>
  </si>
  <si>
    <t>2、公务接待费</t>
  </si>
  <si>
    <t>3、公务用车费</t>
  </si>
  <si>
    <t xml:space="preserve">   其中：(1)公务用车运行维护费</t>
  </si>
  <si>
    <t xml:space="preserve">         (2)公务用车购置费</t>
  </si>
  <si>
    <t>预算20表</t>
  </si>
  <si>
    <t>市级政府集中采购项目预算表</t>
  </si>
  <si>
    <t>项目</t>
  </si>
  <si>
    <t>规格要求</t>
  </si>
  <si>
    <t xml:space="preserve">数量 </t>
  </si>
  <si>
    <t>计量单位</t>
  </si>
  <si>
    <t>采购项目</t>
  </si>
  <si>
    <t>采购目录</t>
  </si>
  <si>
    <t>机动车保险服务★</t>
  </si>
  <si>
    <t>公务用车运行维护（定额）</t>
  </si>
  <si>
    <t>辆</t>
  </si>
  <si>
    <t>收        入</t>
  </si>
  <si>
    <t>支                        出</t>
  </si>
  <si>
    <t>项       目</t>
  </si>
  <si>
    <t>收         入</t>
  </si>
  <si>
    <t>支     出</t>
  </si>
  <si>
    <t>类</t>
  </si>
  <si>
    <t>社会保障和就业支出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</si>
</sst>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L15" sqref="L15"/>
    </sheetView>
  </sheetViews>
  <sheetFormatPr defaultColWidth="9.140625" defaultRowHeight="15"/>
  <cols>
    <col min="1" max="1" width="22.28125" style="0" customWidth="1"/>
    <col min="2" max="2" width="6.8515625" style="0" customWidth="1"/>
    <col min="3" max="3" width="25.421875" style="0" customWidth="1"/>
    <col min="5" max="5" width="25.7109375" style="0" customWidth="1"/>
  </cols>
  <sheetData>
    <row r="1" ht="13.5">
      <c r="F1" t="s">
        <v>0</v>
      </c>
    </row>
    <row r="2" ht="13.5">
      <c r="A2" t="s">
        <v>1</v>
      </c>
    </row>
    <row r="3" ht="13.5">
      <c r="F3" t="s">
        <v>2</v>
      </c>
    </row>
    <row r="4" spans="1:6" ht="13.5">
      <c r="A4" s="1" t="s">
        <v>217</v>
      </c>
      <c r="B4" s="1"/>
      <c r="C4" s="1" t="s">
        <v>218</v>
      </c>
      <c r="D4" s="1"/>
      <c r="E4" s="1"/>
      <c r="F4" s="1"/>
    </row>
    <row r="5" spans="1:6" ht="13.5">
      <c r="A5" s="2" t="s">
        <v>219</v>
      </c>
      <c r="B5" s="2" t="s">
        <v>4</v>
      </c>
      <c r="C5" s="2" t="s">
        <v>5</v>
      </c>
      <c r="D5" s="2" t="s">
        <v>4</v>
      </c>
      <c r="E5" s="2" t="s">
        <v>6</v>
      </c>
      <c r="F5" s="2" t="s">
        <v>4</v>
      </c>
    </row>
    <row r="6" spans="1:6" ht="13.5">
      <c r="A6" s="2" t="s">
        <v>7</v>
      </c>
      <c r="B6" s="2">
        <v>40.92</v>
      </c>
      <c r="C6" s="2" t="s">
        <v>8</v>
      </c>
      <c r="D6" s="2">
        <v>0.12</v>
      </c>
      <c r="E6" s="2" t="s">
        <v>9</v>
      </c>
      <c r="F6" s="2">
        <v>30.84</v>
      </c>
    </row>
    <row r="7" spans="1:6" ht="13.5">
      <c r="A7" s="2" t="s">
        <v>10</v>
      </c>
      <c r="B7" s="2">
        <v>40.92</v>
      </c>
      <c r="C7" s="2" t="s">
        <v>11</v>
      </c>
      <c r="D7" s="2">
        <v>0</v>
      </c>
      <c r="E7" s="2" t="s">
        <v>12</v>
      </c>
      <c r="F7" s="2">
        <v>9.26</v>
      </c>
    </row>
    <row r="8" spans="1:6" ht="13.5">
      <c r="A8" s="2" t="s">
        <v>13</v>
      </c>
      <c r="B8" s="2">
        <v>0</v>
      </c>
      <c r="C8" s="2" t="s">
        <v>14</v>
      </c>
      <c r="D8" s="2">
        <v>0</v>
      </c>
      <c r="E8" s="2" t="s">
        <v>15</v>
      </c>
      <c r="F8" s="2">
        <v>0.82</v>
      </c>
    </row>
    <row r="9" spans="1:6" ht="13.5">
      <c r="A9" s="2" t="s">
        <v>16</v>
      </c>
      <c r="B9" s="2">
        <v>0</v>
      </c>
      <c r="C9" s="2" t="s">
        <v>17</v>
      </c>
      <c r="D9" s="2">
        <v>0</v>
      </c>
      <c r="E9" s="2" t="s">
        <v>18</v>
      </c>
      <c r="F9" s="2">
        <v>0</v>
      </c>
    </row>
    <row r="10" spans="1:6" ht="13.5">
      <c r="A10" s="2" t="s">
        <v>19</v>
      </c>
      <c r="B10" s="2">
        <v>0</v>
      </c>
      <c r="C10" s="2" t="s">
        <v>20</v>
      </c>
      <c r="D10" s="2">
        <v>0</v>
      </c>
      <c r="E10" s="2" t="s">
        <v>21</v>
      </c>
      <c r="F10" s="2">
        <v>0</v>
      </c>
    </row>
    <row r="11" spans="1:6" ht="13.5">
      <c r="A11" s="2" t="s">
        <v>22</v>
      </c>
      <c r="B11" s="2">
        <v>0</v>
      </c>
      <c r="C11" s="2" t="s">
        <v>23</v>
      </c>
      <c r="D11" s="2">
        <v>0</v>
      </c>
      <c r="E11" s="2" t="s">
        <v>24</v>
      </c>
      <c r="F11" s="2">
        <v>0</v>
      </c>
    </row>
    <row r="12" spans="1:6" ht="13.5">
      <c r="A12" s="2" t="s">
        <v>25</v>
      </c>
      <c r="B12" s="2">
        <v>0</v>
      </c>
      <c r="C12" s="2" t="s">
        <v>26</v>
      </c>
      <c r="D12" s="2">
        <v>39.36</v>
      </c>
      <c r="E12" s="2" t="s">
        <v>27</v>
      </c>
      <c r="F12" s="2">
        <v>0</v>
      </c>
    </row>
    <row r="13" spans="1:6" ht="13.5">
      <c r="A13" s="2" t="s">
        <v>28</v>
      </c>
      <c r="B13" s="2">
        <v>0</v>
      </c>
      <c r="C13" s="2" t="s">
        <v>29</v>
      </c>
      <c r="D13" s="2">
        <v>0</v>
      </c>
      <c r="E13" s="2" t="s">
        <v>30</v>
      </c>
      <c r="F13" s="2">
        <v>0</v>
      </c>
    </row>
    <row r="14" spans="1:6" ht="13.5">
      <c r="A14" s="2" t="s">
        <v>31</v>
      </c>
      <c r="B14" s="2">
        <v>0</v>
      </c>
      <c r="C14" s="2" t="s">
        <v>32</v>
      </c>
      <c r="D14" s="2">
        <v>1.44</v>
      </c>
      <c r="E14" s="2" t="s">
        <v>33</v>
      </c>
      <c r="F14" s="2">
        <v>0</v>
      </c>
    </row>
    <row r="15" spans="1:6" ht="13.5">
      <c r="A15" s="2" t="s">
        <v>34</v>
      </c>
      <c r="B15" s="2">
        <v>0</v>
      </c>
      <c r="C15" s="2" t="s">
        <v>35</v>
      </c>
      <c r="D15" s="2">
        <v>0</v>
      </c>
      <c r="E15" s="2" t="s">
        <v>36</v>
      </c>
      <c r="F15" s="2">
        <v>0</v>
      </c>
    </row>
    <row r="16" spans="1:6" ht="13.5">
      <c r="A16" s="2" t="s">
        <v>37</v>
      </c>
      <c r="B16" s="2">
        <v>0</v>
      </c>
      <c r="C16" s="2" t="s">
        <v>38</v>
      </c>
      <c r="D16" s="2">
        <v>0</v>
      </c>
      <c r="E16" s="2" t="s">
        <v>39</v>
      </c>
      <c r="F16" s="2">
        <v>0</v>
      </c>
    </row>
    <row r="17" spans="1:6" ht="13.5">
      <c r="A17" s="2" t="s">
        <v>40</v>
      </c>
      <c r="B17" s="2">
        <v>0</v>
      </c>
      <c r="C17" s="2" t="s">
        <v>41</v>
      </c>
      <c r="D17" s="2">
        <v>0</v>
      </c>
      <c r="E17" s="2"/>
      <c r="F17" s="2"/>
    </row>
    <row r="18" spans="1:6" ht="13.5">
      <c r="A18" s="2" t="s">
        <v>42</v>
      </c>
      <c r="B18" s="2">
        <v>0</v>
      </c>
      <c r="C18" s="2" t="s">
        <v>43</v>
      </c>
      <c r="D18" s="2">
        <v>0</v>
      </c>
      <c r="E18" s="2"/>
      <c r="F18" s="2"/>
    </row>
    <row r="19" spans="1:6" ht="13.5">
      <c r="A19" s="2" t="s">
        <v>44</v>
      </c>
      <c r="B19" s="2">
        <v>0</v>
      </c>
      <c r="C19" s="2" t="s">
        <v>45</v>
      </c>
      <c r="D19" s="2">
        <v>0</v>
      </c>
      <c r="E19" s="2"/>
      <c r="F19" s="2"/>
    </row>
    <row r="20" spans="1:6" ht="13.5">
      <c r="A20" s="2"/>
      <c r="B20" s="2"/>
      <c r="C20" s="2" t="s">
        <v>46</v>
      </c>
      <c r="D20" s="2">
        <v>0</v>
      </c>
      <c r="E20" s="2"/>
      <c r="F20" s="2"/>
    </row>
    <row r="21" spans="1:6" ht="13.5">
      <c r="A21" s="2"/>
      <c r="B21" s="2"/>
      <c r="C21" s="2" t="s">
        <v>47</v>
      </c>
      <c r="D21" s="2">
        <v>0</v>
      </c>
      <c r="E21" s="2"/>
      <c r="F21" s="2"/>
    </row>
    <row r="22" spans="1:6" ht="13.5">
      <c r="A22" s="2"/>
      <c r="B22" s="2"/>
      <c r="C22" s="2" t="s">
        <v>48</v>
      </c>
      <c r="D22" s="2">
        <v>0</v>
      </c>
      <c r="E22" s="2"/>
      <c r="F22" s="2"/>
    </row>
    <row r="23" spans="1:6" ht="13.5">
      <c r="A23" s="2"/>
      <c r="B23" s="2"/>
      <c r="C23" s="2" t="s">
        <v>49</v>
      </c>
      <c r="D23" s="2">
        <v>0</v>
      </c>
      <c r="E23" s="2"/>
      <c r="F23" s="2"/>
    </row>
    <row r="24" spans="1:6" ht="13.5">
      <c r="A24" s="2"/>
      <c r="B24" s="2"/>
      <c r="C24" s="2" t="s">
        <v>50</v>
      </c>
      <c r="D24" s="2">
        <v>0</v>
      </c>
      <c r="E24" s="2"/>
      <c r="F24" s="2"/>
    </row>
    <row r="25" spans="1:6" ht="13.5">
      <c r="A25" s="2"/>
      <c r="B25" s="2"/>
      <c r="C25" s="2" t="s">
        <v>51</v>
      </c>
      <c r="D25" s="2">
        <v>0</v>
      </c>
      <c r="E25" s="2"/>
      <c r="F25" s="2"/>
    </row>
    <row r="26" spans="1:6" ht="13.5">
      <c r="A26" s="2"/>
      <c r="B26" s="2"/>
      <c r="C26" s="2" t="s">
        <v>52</v>
      </c>
      <c r="D26" s="2">
        <v>0</v>
      </c>
      <c r="E26" s="2"/>
      <c r="F26" s="2"/>
    </row>
    <row r="27" spans="1:6" ht="13.5">
      <c r="A27" s="2"/>
      <c r="B27" s="2"/>
      <c r="C27" s="2" t="s">
        <v>53</v>
      </c>
      <c r="D27" s="2">
        <v>0</v>
      </c>
      <c r="E27" s="2"/>
      <c r="F27" s="2"/>
    </row>
    <row r="28" spans="1:6" ht="13.5">
      <c r="A28" s="2"/>
      <c r="B28" s="2"/>
      <c r="C28" s="2" t="s">
        <v>54</v>
      </c>
      <c r="D28" s="2">
        <v>0</v>
      </c>
      <c r="E28" s="2"/>
      <c r="F28" s="2"/>
    </row>
    <row r="29" spans="1:6" ht="13.5">
      <c r="A29" s="2"/>
      <c r="B29" s="2"/>
      <c r="C29" s="2" t="s">
        <v>55</v>
      </c>
      <c r="D29" s="2">
        <v>0</v>
      </c>
      <c r="E29" s="2"/>
      <c r="F29" s="2"/>
    </row>
    <row r="30" spans="1:6" ht="13.5">
      <c r="A30" s="2"/>
      <c r="B30" s="2"/>
      <c r="C30" s="2" t="s">
        <v>56</v>
      </c>
      <c r="D30" s="2">
        <v>0</v>
      </c>
      <c r="E30" s="2"/>
      <c r="F30" s="2"/>
    </row>
    <row r="31" spans="1:6" ht="13.5">
      <c r="A31" s="2"/>
      <c r="B31" s="2"/>
      <c r="C31" s="2" t="s">
        <v>57</v>
      </c>
      <c r="D31" s="2">
        <v>0</v>
      </c>
      <c r="E31" s="2"/>
      <c r="F31" s="2"/>
    </row>
    <row r="32" spans="1:6" ht="13.5">
      <c r="A32" s="2"/>
      <c r="B32" s="2"/>
      <c r="C32" s="2" t="s">
        <v>58</v>
      </c>
      <c r="D32" s="2">
        <v>0</v>
      </c>
      <c r="E32" s="2"/>
      <c r="F32" s="2"/>
    </row>
    <row r="33" spans="1:6" ht="13.5">
      <c r="A33" s="2"/>
      <c r="B33" s="2"/>
      <c r="C33" s="2"/>
      <c r="D33" s="2"/>
      <c r="E33" s="2"/>
      <c r="F33" s="2"/>
    </row>
    <row r="34" spans="1:6" ht="13.5">
      <c r="A34" s="2" t="s">
        <v>59</v>
      </c>
      <c r="B34" s="2">
        <v>40.92</v>
      </c>
      <c r="C34" s="2" t="s">
        <v>60</v>
      </c>
      <c r="D34" s="2">
        <f>SUM(D6:D32)</f>
        <v>40.919999999999995</v>
      </c>
      <c r="E34" s="2" t="s">
        <v>60</v>
      </c>
      <c r="F34" s="2">
        <f>SUM(F6:F16)</f>
        <v>40.92</v>
      </c>
    </row>
  </sheetData>
  <sheetProtection/>
  <mergeCells count="2"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J13" sqref="J13"/>
    </sheetView>
  </sheetViews>
  <sheetFormatPr defaultColWidth="9.140625" defaultRowHeight="15"/>
  <cols>
    <col min="9" max="9" width="12.57421875" style="0" customWidth="1"/>
  </cols>
  <sheetData>
    <row r="1" ht="13.5">
      <c r="Z1" t="s">
        <v>206</v>
      </c>
    </row>
    <row r="2" ht="13.5">
      <c r="A2" t="s">
        <v>207</v>
      </c>
    </row>
    <row r="3" ht="13.5">
      <c r="Z3" t="s">
        <v>2</v>
      </c>
    </row>
    <row r="4" spans="1:26" ht="13.5">
      <c r="A4" s="2" t="s">
        <v>63</v>
      </c>
      <c r="B4" s="2"/>
      <c r="C4" s="2"/>
      <c r="D4" s="2" t="s">
        <v>155</v>
      </c>
      <c r="E4" s="2" t="s">
        <v>156</v>
      </c>
      <c r="F4" s="2" t="s">
        <v>208</v>
      </c>
      <c r="G4" s="2"/>
      <c r="H4" s="2"/>
      <c r="I4" s="2" t="s">
        <v>209</v>
      </c>
      <c r="J4" s="2" t="s">
        <v>210</v>
      </c>
      <c r="K4" s="2" t="s">
        <v>211</v>
      </c>
      <c r="L4" s="2" t="s">
        <v>65</v>
      </c>
      <c r="M4" s="2" t="s">
        <v>66</v>
      </c>
      <c r="N4" s="2"/>
      <c r="O4" s="2"/>
      <c r="P4" s="2"/>
      <c r="Q4" s="2"/>
      <c r="R4" s="2" t="s">
        <v>67</v>
      </c>
      <c r="S4" s="2"/>
      <c r="T4" s="2"/>
      <c r="U4" s="2" t="s">
        <v>68</v>
      </c>
      <c r="V4" s="2"/>
      <c r="W4" s="2"/>
      <c r="X4" s="2" t="s">
        <v>69</v>
      </c>
      <c r="Y4" s="2" t="s">
        <v>70</v>
      </c>
      <c r="Z4" s="2" t="s">
        <v>71</v>
      </c>
    </row>
    <row r="5" spans="1:26" ht="13.5">
      <c r="A5" s="2" t="s">
        <v>184</v>
      </c>
      <c r="B5" s="2" t="s">
        <v>185</v>
      </c>
      <c r="C5" s="2" t="s">
        <v>186</v>
      </c>
      <c r="D5" s="2"/>
      <c r="E5" s="2"/>
      <c r="F5" s="2" t="s">
        <v>212</v>
      </c>
      <c r="G5" s="2" t="s">
        <v>213</v>
      </c>
      <c r="H5" s="2" t="s">
        <v>122</v>
      </c>
      <c r="I5" s="2"/>
      <c r="J5" s="2"/>
      <c r="K5" s="2"/>
      <c r="L5" s="2"/>
      <c r="M5" s="2" t="s">
        <v>72</v>
      </c>
      <c r="N5" s="2" t="s">
        <v>73</v>
      </c>
      <c r="O5" s="2" t="s">
        <v>74</v>
      </c>
      <c r="P5" s="2" t="s">
        <v>75</v>
      </c>
      <c r="Q5" s="2" t="s">
        <v>76</v>
      </c>
      <c r="R5" s="2" t="s">
        <v>77</v>
      </c>
      <c r="S5" s="2" t="s">
        <v>78</v>
      </c>
      <c r="T5" s="2" t="s">
        <v>70</v>
      </c>
      <c r="U5" s="2" t="s">
        <v>72</v>
      </c>
      <c r="V5" s="2" t="s">
        <v>79</v>
      </c>
      <c r="W5" s="2" t="s">
        <v>80</v>
      </c>
      <c r="X5" s="2"/>
      <c r="Y5" s="2"/>
      <c r="Z5" s="2"/>
    </row>
    <row r="6" spans="1:26" ht="13.5">
      <c r="A6" s="2" t="s">
        <v>81</v>
      </c>
      <c r="B6" s="2" t="s">
        <v>81</v>
      </c>
      <c r="C6" s="2" t="s">
        <v>81</v>
      </c>
      <c r="D6" s="2" t="s">
        <v>81</v>
      </c>
      <c r="E6" s="2" t="s">
        <v>81</v>
      </c>
      <c r="F6" s="2" t="s">
        <v>81</v>
      </c>
      <c r="G6" s="2" t="s">
        <v>81</v>
      </c>
      <c r="H6" s="2" t="s">
        <v>81</v>
      </c>
      <c r="I6" s="2" t="s">
        <v>81</v>
      </c>
      <c r="J6" s="2" t="s">
        <v>81</v>
      </c>
      <c r="K6" s="2" t="s">
        <v>81</v>
      </c>
      <c r="L6" s="2">
        <v>1</v>
      </c>
      <c r="M6" s="2">
        <f aca="true" t="shared" si="0" ref="M6:Z6">1+L6</f>
        <v>2</v>
      </c>
      <c r="N6" s="2">
        <f t="shared" si="0"/>
        <v>3</v>
      </c>
      <c r="O6" s="2">
        <f t="shared" si="0"/>
        <v>4</v>
      </c>
      <c r="P6" s="2">
        <f t="shared" si="0"/>
        <v>5</v>
      </c>
      <c r="Q6" s="2">
        <f t="shared" si="0"/>
        <v>6</v>
      </c>
      <c r="R6" s="2">
        <f t="shared" si="0"/>
        <v>7</v>
      </c>
      <c r="S6" s="2">
        <f t="shared" si="0"/>
        <v>8</v>
      </c>
      <c r="T6" s="2">
        <f t="shared" si="0"/>
        <v>9</v>
      </c>
      <c r="U6" s="2">
        <f t="shared" si="0"/>
        <v>10</v>
      </c>
      <c r="V6" s="2">
        <f t="shared" si="0"/>
        <v>11</v>
      </c>
      <c r="W6" s="2">
        <f t="shared" si="0"/>
        <v>12</v>
      </c>
      <c r="X6" s="2">
        <f t="shared" si="0"/>
        <v>13</v>
      </c>
      <c r="Y6" s="2">
        <f t="shared" si="0"/>
        <v>14</v>
      </c>
      <c r="Z6" s="2">
        <f t="shared" si="0"/>
        <v>15</v>
      </c>
    </row>
    <row r="7" spans="1:26" ht="13.5">
      <c r="A7" s="2"/>
      <c r="B7" s="2"/>
      <c r="C7" s="2"/>
      <c r="D7" s="2"/>
      <c r="E7" s="2" t="s">
        <v>82</v>
      </c>
      <c r="F7" s="2"/>
      <c r="G7" s="2"/>
      <c r="H7" s="2"/>
      <c r="I7" s="2"/>
      <c r="J7" s="2">
        <v>1</v>
      </c>
      <c r="K7" s="2"/>
      <c r="L7" s="2">
        <v>0.5</v>
      </c>
      <c r="M7" s="2">
        <v>0.5</v>
      </c>
      <c r="N7" s="2">
        <v>0.5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</row>
    <row r="8" spans="1:26" ht="13.5">
      <c r="A8" s="2" t="s">
        <v>89</v>
      </c>
      <c r="B8" s="2"/>
      <c r="C8" s="2"/>
      <c r="D8" s="2"/>
      <c r="E8" s="2" t="s">
        <v>223</v>
      </c>
      <c r="F8" s="2"/>
      <c r="G8" s="2"/>
      <c r="H8" s="2"/>
      <c r="I8" s="2"/>
      <c r="J8" s="2">
        <v>1</v>
      </c>
      <c r="K8" s="2"/>
      <c r="L8" s="2">
        <v>0.5</v>
      </c>
      <c r="M8" s="2">
        <v>0.5</v>
      </c>
      <c r="N8" s="2">
        <v>0.5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</row>
    <row r="9" spans="1:26" ht="13.5">
      <c r="A9" s="2"/>
      <c r="B9" s="2" t="s">
        <v>194</v>
      </c>
      <c r="C9" s="2"/>
      <c r="D9" s="2"/>
      <c r="E9" s="2" t="s">
        <v>96</v>
      </c>
      <c r="F9" s="2"/>
      <c r="G9" s="2"/>
      <c r="H9" s="2"/>
      <c r="I9" s="2"/>
      <c r="J9" s="2">
        <v>1</v>
      </c>
      <c r="K9" s="2"/>
      <c r="L9" s="2">
        <v>0.5</v>
      </c>
      <c r="M9" s="2">
        <v>0.5</v>
      </c>
      <c r="N9" s="2">
        <v>0.5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</row>
    <row r="10" spans="1:26" ht="13.5">
      <c r="A10" s="2"/>
      <c r="B10" s="2"/>
      <c r="C10" s="2" t="s">
        <v>195</v>
      </c>
      <c r="D10" s="2"/>
      <c r="E10" s="2" t="s">
        <v>98</v>
      </c>
      <c r="F10" s="2"/>
      <c r="G10" s="2"/>
      <c r="H10" s="2"/>
      <c r="I10" s="2"/>
      <c r="J10" s="2">
        <v>1</v>
      </c>
      <c r="K10" s="2"/>
      <c r="L10" s="2">
        <v>0.5</v>
      </c>
      <c r="M10" s="2">
        <v>0.5</v>
      </c>
      <c r="N10" s="2">
        <v>0.5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</row>
    <row r="11" spans="1:26" ht="13.5">
      <c r="A11" s="2"/>
      <c r="B11" s="2"/>
      <c r="C11" s="2"/>
      <c r="D11" s="2"/>
      <c r="E11" s="2" t="s">
        <v>189</v>
      </c>
      <c r="F11" s="2"/>
      <c r="G11" s="2"/>
      <c r="H11" s="2"/>
      <c r="I11" s="2"/>
      <c r="J11" s="2">
        <v>1</v>
      </c>
      <c r="K11" s="2"/>
      <c r="L11" s="2">
        <v>0.5</v>
      </c>
      <c r="M11" s="2">
        <v>0.5</v>
      </c>
      <c r="N11" s="2">
        <v>0.5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</row>
    <row r="12" spans="1:26" ht="13.5">
      <c r="A12" s="2" t="s">
        <v>196</v>
      </c>
      <c r="B12" s="2" t="s">
        <v>95</v>
      </c>
      <c r="C12" s="2" t="s">
        <v>197</v>
      </c>
      <c r="D12" s="2" t="s">
        <v>192</v>
      </c>
      <c r="E12" s="2" t="s">
        <v>193</v>
      </c>
      <c r="F12" s="2" t="s">
        <v>159</v>
      </c>
      <c r="G12" s="2" t="s">
        <v>214</v>
      </c>
      <c r="H12" s="2" t="s">
        <v>215</v>
      </c>
      <c r="I12" s="2"/>
      <c r="J12" s="2">
        <v>1</v>
      </c>
      <c r="K12" s="2" t="s">
        <v>216</v>
      </c>
      <c r="L12" s="2">
        <v>0.5</v>
      </c>
      <c r="M12" s="2">
        <v>0.5</v>
      </c>
      <c r="N12" s="2">
        <v>0.5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35.421875" style="0" customWidth="1"/>
  </cols>
  <sheetData>
    <row r="1" ht="13.5">
      <c r="Q1" t="s">
        <v>61</v>
      </c>
    </row>
    <row r="2" ht="13.5">
      <c r="A2" t="s">
        <v>62</v>
      </c>
    </row>
    <row r="3" ht="13.5">
      <c r="Q3" t="s">
        <v>2</v>
      </c>
    </row>
    <row r="4" spans="1:17" ht="13.5">
      <c r="A4" s="2" t="s">
        <v>63</v>
      </c>
      <c r="B4" s="2" t="s">
        <v>64</v>
      </c>
      <c r="C4" s="2" t="s">
        <v>65</v>
      </c>
      <c r="D4" s="2" t="s">
        <v>66</v>
      </c>
      <c r="E4" s="2"/>
      <c r="F4" s="2"/>
      <c r="G4" s="2"/>
      <c r="H4" s="2"/>
      <c r="I4" s="2" t="s">
        <v>67</v>
      </c>
      <c r="J4" s="2"/>
      <c r="K4" s="2"/>
      <c r="L4" s="2" t="s">
        <v>68</v>
      </c>
      <c r="M4" s="2"/>
      <c r="N4" s="2"/>
      <c r="O4" s="2" t="s">
        <v>69</v>
      </c>
      <c r="P4" s="2" t="s">
        <v>70</v>
      </c>
      <c r="Q4" s="2" t="s">
        <v>71</v>
      </c>
    </row>
    <row r="5" spans="1:17" ht="13.5">
      <c r="A5" s="2"/>
      <c r="B5" s="2"/>
      <c r="C5" s="2"/>
      <c r="D5" s="2" t="s">
        <v>72</v>
      </c>
      <c r="E5" s="2" t="s">
        <v>73</v>
      </c>
      <c r="F5" s="2" t="s">
        <v>74</v>
      </c>
      <c r="G5" s="2" t="s">
        <v>75</v>
      </c>
      <c r="H5" s="2" t="s">
        <v>76</v>
      </c>
      <c r="I5" s="2" t="s">
        <v>77</v>
      </c>
      <c r="J5" s="2" t="s">
        <v>78</v>
      </c>
      <c r="K5" s="2" t="s">
        <v>70</v>
      </c>
      <c r="L5" s="2" t="s">
        <v>72</v>
      </c>
      <c r="M5" s="2" t="s">
        <v>79</v>
      </c>
      <c r="N5" s="2" t="s">
        <v>80</v>
      </c>
      <c r="O5" s="2"/>
      <c r="P5" s="2"/>
      <c r="Q5" s="2"/>
    </row>
    <row r="6" spans="1:17" ht="13.5">
      <c r="A6" s="2"/>
      <c r="B6" s="2" t="s">
        <v>82</v>
      </c>
      <c r="C6" s="2">
        <v>40.92</v>
      </c>
      <c r="D6" s="2">
        <v>40.92</v>
      </c>
      <c r="E6" s="2">
        <v>40.92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1:17" ht="13.5">
      <c r="A7" s="2">
        <v>201</v>
      </c>
      <c r="B7" s="2" t="s">
        <v>84</v>
      </c>
      <c r="C7" s="2">
        <v>0.12</v>
      </c>
      <c r="D7" s="2">
        <v>0.12</v>
      </c>
      <c r="E7" s="2">
        <v>0.12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</row>
    <row r="8" spans="1:17" ht="13.5">
      <c r="A8" s="2" t="s">
        <v>85</v>
      </c>
      <c r="B8" s="2" t="s">
        <v>86</v>
      </c>
      <c r="C8" s="2">
        <v>0.12</v>
      </c>
      <c r="D8" s="2">
        <v>0.12</v>
      </c>
      <c r="E8" s="2">
        <v>0.12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17" ht="13.5">
      <c r="A9" s="2" t="s">
        <v>87</v>
      </c>
      <c r="B9" s="2" t="s">
        <v>88</v>
      </c>
      <c r="C9" s="2">
        <v>0.12</v>
      </c>
      <c r="D9" s="2">
        <v>0.12</v>
      </c>
      <c r="E9" s="2">
        <v>0.12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ht="13.5">
      <c r="A10" s="2" t="s">
        <v>89</v>
      </c>
      <c r="B10" s="2" t="s">
        <v>90</v>
      </c>
      <c r="C10" s="2">
        <v>39.36</v>
      </c>
      <c r="D10" s="2">
        <v>39.36</v>
      </c>
      <c r="E10" s="2">
        <v>39.36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17" ht="13.5">
      <c r="A11" s="2" t="s">
        <v>91</v>
      </c>
      <c r="B11" s="2" t="s">
        <v>92</v>
      </c>
      <c r="C11" s="2">
        <v>4.09</v>
      </c>
      <c r="D11" s="2">
        <v>4.09</v>
      </c>
      <c r="E11" s="2">
        <v>4.09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</row>
    <row r="12" spans="1:17" ht="13.5">
      <c r="A12" s="2" t="s">
        <v>93</v>
      </c>
      <c r="B12" s="2" t="s">
        <v>94</v>
      </c>
      <c r="C12" s="2">
        <v>4.09</v>
      </c>
      <c r="D12" s="2">
        <v>4.09</v>
      </c>
      <c r="E12" s="2">
        <v>4.09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</row>
    <row r="13" spans="1:17" ht="13.5">
      <c r="A13" s="2" t="s">
        <v>95</v>
      </c>
      <c r="B13" s="2" t="s">
        <v>96</v>
      </c>
      <c r="C13" s="2">
        <v>35.27</v>
      </c>
      <c r="D13" s="2">
        <v>35.27</v>
      </c>
      <c r="E13" s="2">
        <v>35.27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17" ht="13.5">
      <c r="A14" s="2" t="s">
        <v>97</v>
      </c>
      <c r="B14" s="2" t="s">
        <v>98</v>
      </c>
      <c r="C14" s="2">
        <v>34.27</v>
      </c>
      <c r="D14" s="2">
        <v>34.27</v>
      </c>
      <c r="E14" s="2">
        <v>34.27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13.5">
      <c r="A15" s="2" t="s">
        <v>99</v>
      </c>
      <c r="B15" s="2" t="s">
        <v>100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17" ht="13.5">
      <c r="A16" s="2" t="s">
        <v>101</v>
      </c>
      <c r="B16" s="2" t="s">
        <v>102</v>
      </c>
      <c r="C16" s="2">
        <v>1.44</v>
      </c>
      <c r="D16" s="2">
        <v>1.44</v>
      </c>
      <c r="E16" s="2">
        <v>1.44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ht="13.5">
      <c r="A17" s="2" t="s">
        <v>103</v>
      </c>
      <c r="B17" s="2" t="s">
        <v>104</v>
      </c>
      <c r="C17" s="2">
        <v>1.44</v>
      </c>
      <c r="D17" s="2">
        <v>1.44</v>
      </c>
      <c r="E17" s="2">
        <v>1.44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13.5">
      <c r="A18" s="2" t="s">
        <v>97</v>
      </c>
      <c r="B18" s="2" t="s">
        <v>105</v>
      </c>
      <c r="C18" s="2">
        <v>1.44</v>
      </c>
      <c r="D18" s="2">
        <v>1.44</v>
      </c>
      <c r="E18" s="2">
        <v>1.44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39.57421875" style="0" customWidth="1"/>
  </cols>
  <sheetData>
    <row r="1" ht="13.5">
      <c r="E1" t="s">
        <v>106</v>
      </c>
    </row>
    <row r="2" ht="13.5">
      <c r="A2" t="s">
        <v>107</v>
      </c>
    </row>
    <row r="3" ht="13.5">
      <c r="E3" t="s">
        <v>2</v>
      </c>
    </row>
    <row r="4" spans="1:5" ht="13.5">
      <c r="A4" s="2" t="s">
        <v>63</v>
      </c>
      <c r="B4" s="2" t="s">
        <v>64</v>
      </c>
      <c r="C4" s="2" t="s">
        <v>82</v>
      </c>
      <c r="D4" s="2" t="s">
        <v>108</v>
      </c>
      <c r="E4" s="2" t="s">
        <v>109</v>
      </c>
    </row>
    <row r="5" spans="1:5" ht="13.5">
      <c r="A5" s="2"/>
      <c r="B5" s="2"/>
      <c r="C5" s="2"/>
      <c r="D5" s="2"/>
      <c r="E5" s="2"/>
    </row>
    <row r="6" spans="1:5" ht="13.5">
      <c r="A6" s="2"/>
      <c r="B6" s="2" t="s">
        <v>82</v>
      </c>
      <c r="C6" s="2">
        <v>40.92</v>
      </c>
      <c r="D6" s="2">
        <v>39.92</v>
      </c>
      <c r="E6" s="2">
        <v>1</v>
      </c>
    </row>
    <row r="7" spans="1:5" ht="13.5">
      <c r="A7" s="2" t="s">
        <v>83</v>
      </c>
      <c r="B7" s="2" t="s">
        <v>84</v>
      </c>
      <c r="C7" s="2">
        <v>0.12</v>
      </c>
      <c r="D7" s="2">
        <v>0.12</v>
      </c>
      <c r="E7" s="2">
        <v>0</v>
      </c>
    </row>
    <row r="8" spans="1:5" ht="13.5">
      <c r="A8" s="2" t="s">
        <v>85</v>
      </c>
      <c r="B8" s="2" t="s">
        <v>86</v>
      </c>
      <c r="C8" s="2">
        <v>0.12</v>
      </c>
      <c r="D8" s="2">
        <v>0.12</v>
      </c>
      <c r="E8" s="2">
        <v>0</v>
      </c>
    </row>
    <row r="9" spans="1:5" ht="13.5">
      <c r="A9" s="2" t="s">
        <v>87</v>
      </c>
      <c r="B9" s="2" t="s">
        <v>88</v>
      </c>
      <c r="C9" s="2">
        <v>0.12</v>
      </c>
      <c r="D9" s="2">
        <v>0.12</v>
      </c>
      <c r="E9" s="2">
        <v>0</v>
      </c>
    </row>
    <row r="10" spans="1:5" ht="13.5">
      <c r="A10" s="2" t="s">
        <v>89</v>
      </c>
      <c r="B10" s="2" t="s">
        <v>90</v>
      </c>
      <c r="C10" s="2">
        <v>39.36</v>
      </c>
      <c r="D10" s="2">
        <v>38.36</v>
      </c>
      <c r="E10" s="2">
        <v>1</v>
      </c>
    </row>
    <row r="11" spans="1:5" ht="13.5">
      <c r="A11" s="2" t="s">
        <v>91</v>
      </c>
      <c r="B11" s="2" t="s">
        <v>92</v>
      </c>
      <c r="C11" s="2">
        <v>4.09</v>
      </c>
      <c r="D11" s="2">
        <v>4.09</v>
      </c>
      <c r="E11" s="2">
        <v>0</v>
      </c>
    </row>
    <row r="12" spans="1:5" ht="13.5">
      <c r="A12" s="2" t="s">
        <v>93</v>
      </c>
      <c r="B12" s="2" t="s">
        <v>94</v>
      </c>
      <c r="C12" s="2">
        <v>4.09</v>
      </c>
      <c r="D12" s="2">
        <v>4.09</v>
      </c>
      <c r="E12" s="2">
        <v>0</v>
      </c>
    </row>
    <row r="13" spans="1:5" ht="13.5">
      <c r="A13" s="2" t="s">
        <v>95</v>
      </c>
      <c r="B13" s="2" t="s">
        <v>96</v>
      </c>
      <c r="C13" s="2">
        <v>35.27</v>
      </c>
      <c r="D13" s="2">
        <v>34.27</v>
      </c>
      <c r="E13" s="2">
        <v>1</v>
      </c>
    </row>
    <row r="14" spans="1:5" ht="13.5">
      <c r="A14" s="2" t="s">
        <v>97</v>
      </c>
      <c r="B14" s="2" t="s">
        <v>98</v>
      </c>
      <c r="C14" s="2">
        <v>34.27</v>
      </c>
      <c r="D14" s="2">
        <v>34.27</v>
      </c>
      <c r="E14" s="2">
        <v>0</v>
      </c>
    </row>
    <row r="15" spans="1:5" ht="13.5">
      <c r="A15" s="2" t="s">
        <v>99</v>
      </c>
      <c r="B15" s="2" t="s">
        <v>100</v>
      </c>
      <c r="C15" s="2">
        <v>1</v>
      </c>
      <c r="D15" s="2">
        <v>0</v>
      </c>
      <c r="E15" s="2">
        <v>1</v>
      </c>
    </row>
    <row r="16" spans="1:5" ht="13.5">
      <c r="A16" s="2" t="s">
        <v>101</v>
      </c>
      <c r="B16" s="2" t="s">
        <v>102</v>
      </c>
      <c r="C16" s="2">
        <v>1.44</v>
      </c>
      <c r="D16" s="2">
        <v>1.44</v>
      </c>
      <c r="E16" s="2">
        <v>0</v>
      </c>
    </row>
    <row r="17" spans="1:5" ht="13.5">
      <c r="A17" s="2" t="s">
        <v>103</v>
      </c>
      <c r="B17" s="2" t="s">
        <v>104</v>
      </c>
      <c r="C17" s="2">
        <v>1.44</v>
      </c>
      <c r="D17" s="2">
        <v>1.44</v>
      </c>
      <c r="E17" s="2">
        <v>0</v>
      </c>
    </row>
    <row r="18" spans="1:5" ht="13.5">
      <c r="A18" s="2" t="s">
        <v>97</v>
      </c>
      <c r="B18" s="2" t="s">
        <v>105</v>
      </c>
      <c r="C18" s="2">
        <v>1.44</v>
      </c>
      <c r="D18" s="2">
        <v>1.44</v>
      </c>
      <c r="E18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J11" sqref="J11"/>
    </sheetView>
  </sheetViews>
  <sheetFormatPr defaultColWidth="9.140625" defaultRowHeight="15"/>
  <cols>
    <col min="1" max="1" width="20.7109375" style="0" customWidth="1"/>
    <col min="2" max="2" width="7.28125" style="0" customWidth="1"/>
    <col min="3" max="3" width="25.57421875" style="0" customWidth="1"/>
    <col min="5" max="5" width="11.57421875" style="0" customWidth="1"/>
    <col min="6" max="6" width="13.8515625" style="0" customWidth="1"/>
  </cols>
  <sheetData>
    <row r="1" ht="13.5">
      <c r="F1" t="s">
        <v>110</v>
      </c>
    </row>
    <row r="2" ht="13.5">
      <c r="A2" t="s">
        <v>111</v>
      </c>
    </row>
    <row r="3" ht="13.5">
      <c r="F3" t="s">
        <v>2</v>
      </c>
    </row>
    <row r="4" spans="1:6" ht="13.5">
      <c r="A4" s="1" t="s">
        <v>220</v>
      </c>
      <c r="B4" s="1"/>
      <c r="C4" s="1" t="s">
        <v>221</v>
      </c>
      <c r="D4" s="1"/>
      <c r="E4" s="1"/>
      <c r="F4" s="1"/>
    </row>
    <row r="5" spans="1:6" ht="13.5">
      <c r="A5" s="2" t="s">
        <v>3</v>
      </c>
      <c r="B5" s="2" t="s">
        <v>4</v>
      </c>
      <c r="C5" s="2" t="s">
        <v>5</v>
      </c>
      <c r="D5" s="2" t="s">
        <v>82</v>
      </c>
      <c r="E5" s="2" t="s">
        <v>112</v>
      </c>
      <c r="F5" s="2" t="s">
        <v>113</v>
      </c>
    </row>
    <row r="6" spans="1:6" ht="13.5">
      <c r="A6" s="2" t="s">
        <v>114</v>
      </c>
      <c r="B6" s="2">
        <f>E34</f>
        <v>40.919999999999995</v>
      </c>
      <c r="C6" s="2" t="s">
        <v>8</v>
      </c>
      <c r="D6" s="2">
        <f aca="true" t="shared" si="0" ref="D6:D32">E6+F6</f>
        <v>0.12</v>
      </c>
      <c r="E6" s="2">
        <v>0.12</v>
      </c>
      <c r="F6" s="2">
        <v>0</v>
      </c>
    </row>
    <row r="7" spans="1:6" ht="13.5">
      <c r="A7" s="2" t="s">
        <v>115</v>
      </c>
      <c r="B7" s="2">
        <f>F34</f>
        <v>0</v>
      </c>
      <c r="C7" s="2" t="s">
        <v>11</v>
      </c>
      <c r="D7" s="2">
        <f t="shared" si="0"/>
        <v>0</v>
      </c>
      <c r="E7" s="2">
        <v>0</v>
      </c>
      <c r="F7" s="2">
        <v>0</v>
      </c>
    </row>
    <row r="8" spans="1:6" ht="13.5">
      <c r="A8" s="2"/>
      <c r="B8" s="2"/>
      <c r="C8" s="2" t="s">
        <v>14</v>
      </c>
      <c r="D8" s="2">
        <f t="shared" si="0"/>
        <v>0</v>
      </c>
      <c r="E8" s="2">
        <v>0</v>
      </c>
      <c r="F8" s="2">
        <v>0</v>
      </c>
    </row>
    <row r="9" spans="1:6" ht="13.5">
      <c r="A9" s="2"/>
      <c r="B9" s="2"/>
      <c r="C9" s="2" t="s">
        <v>17</v>
      </c>
      <c r="D9" s="2">
        <f t="shared" si="0"/>
        <v>0</v>
      </c>
      <c r="E9" s="2">
        <v>0</v>
      </c>
      <c r="F9" s="2">
        <v>0</v>
      </c>
    </row>
    <row r="10" spans="1:6" ht="13.5">
      <c r="A10" s="2"/>
      <c r="B10" s="2"/>
      <c r="C10" s="2" t="s">
        <v>20</v>
      </c>
      <c r="D10" s="2">
        <f t="shared" si="0"/>
        <v>0</v>
      </c>
      <c r="E10" s="2">
        <v>0</v>
      </c>
      <c r="F10" s="2">
        <v>0</v>
      </c>
    </row>
    <row r="11" spans="1:6" ht="13.5">
      <c r="A11" s="2"/>
      <c r="B11" s="2"/>
      <c r="C11" s="2" t="s">
        <v>23</v>
      </c>
      <c r="D11" s="2">
        <f t="shared" si="0"/>
        <v>0</v>
      </c>
      <c r="E11" s="2">
        <v>0</v>
      </c>
      <c r="F11" s="2">
        <v>0</v>
      </c>
    </row>
    <row r="12" spans="1:6" ht="13.5">
      <c r="A12" s="2"/>
      <c r="B12" s="2"/>
      <c r="C12" s="2" t="s">
        <v>26</v>
      </c>
      <c r="D12" s="2">
        <f t="shared" si="0"/>
        <v>39.36</v>
      </c>
      <c r="E12" s="2">
        <v>39.36</v>
      </c>
      <c r="F12" s="2">
        <v>0</v>
      </c>
    </row>
    <row r="13" spans="1:6" ht="13.5">
      <c r="A13" s="2"/>
      <c r="B13" s="2"/>
      <c r="C13" s="2" t="s">
        <v>29</v>
      </c>
      <c r="D13" s="2">
        <f t="shared" si="0"/>
        <v>0</v>
      </c>
      <c r="E13" s="2">
        <v>0</v>
      </c>
      <c r="F13" s="2">
        <v>0</v>
      </c>
    </row>
    <row r="14" spans="1:6" ht="13.5">
      <c r="A14" s="2"/>
      <c r="B14" s="2"/>
      <c r="C14" s="2" t="s">
        <v>32</v>
      </c>
      <c r="D14" s="2">
        <f t="shared" si="0"/>
        <v>1.44</v>
      </c>
      <c r="E14" s="2">
        <v>1.44</v>
      </c>
      <c r="F14" s="2">
        <v>0</v>
      </c>
    </row>
    <row r="15" spans="1:6" ht="13.5">
      <c r="A15" s="2"/>
      <c r="B15" s="2"/>
      <c r="C15" s="2" t="s">
        <v>35</v>
      </c>
      <c r="D15" s="2">
        <f t="shared" si="0"/>
        <v>0</v>
      </c>
      <c r="E15" s="2">
        <v>0</v>
      </c>
      <c r="F15" s="2">
        <v>0</v>
      </c>
    </row>
    <row r="16" spans="1:6" ht="13.5">
      <c r="A16" s="2"/>
      <c r="B16" s="2"/>
      <c r="C16" s="2" t="s">
        <v>38</v>
      </c>
      <c r="D16" s="2">
        <f t="shared" si="0"/>
        <v>0</v>
      </c>
      <c r="E16" s="2">
        <v>0</v>
      </c>
      <c r="F16" s="2">
        <v>0</v>
      </c>
    </row>
    <row r="17" spans="1:6" ht="13.5">
      <c r="A17" s="2"/>
      <c r="B17" s="2"/>
      <c r="C17" s="2" t="s">
        <v>41</v>
      </c>
      <c r="D17" s="2">
        <f t="shared" si="0"/>
        <v>0</v>
      </c>
      <c r="E17" s="2">
        <v>0</v>
      </c>
      <c r="F17" s="2">
        <v>0</v>
      </c>
    </row>
    <row r="18" spans="1:6" ht="13.5">
      <c r="A18" s="2"/>
      <c r="B18" s="2"/>
      <c r="C18" s="2" t="s">
        <v>43</v>
      </c>
      <c r="D18" s="2">
        <f t="shared" si="0"/>
        <v>0</v>
      </c>
      <c r="E18" s="2">
        <v>0</v>
      </c>
      <c r="F18" s="2">
        <v>0</v>
      </c>
    </row>
    <row r="19" spans="1:6" ht="13.5">
      <c r="A19" s="2"/>
      <c r="B19" s="2"/>
      <c r="C19" s="2" t="s">
        <v>45</v>
      </c>
      <c r="D19" s="2">
        <f t="shared" si="0"/>
        <v>0</v>
      </c>
      <c r="E19" s="2">
        <v>0</v>
      </c>
      <c r="F19" s="2">
        <v>0</v>
      </c>
    </row>
    <row r="20" spans="1:6" ht="13.5">
      <c r="A20" s="2"/>
      <c r="B20" s="2"/>
      <c r="C20" s="2" t="s">
        <v>46</v>
      </c>
      <c r="D20" s="2">
        <f t="shared" si="0"/>
        <v>0</v>
      </c>
      <c r="E20" s="2">
        <v>0</v>
      </c>
      <c r="F20" s="2">
        <v>0</v>
      </c>
    </row>
    <row r="21" spans="1:6" ht="13.5">
      <c r="A21" s="2"/>
      <c r="B21" s="2"/>
      <c r="C21" s="2" t="s">
        <v>47</v>
      </c>
      <c r="D21" s="2">
        <f t="shared" si="0"/>
        <v>0</v>
      </c>
      <c r="E21" s="2">
        <v>0</v>
      </c>
      <c r="F21" s="2">
        <v>0</v>
      </c>
    </row>
    <row r="22" spans="1:6" ht="13.5">
      <c r="A22" s="2"/>
      <c r="B22" s="2"/>
      <c r="C22" s="2" t="s">
        <v>48</v>
      </c>
      <c r="D22" s="2">
        <f t="shared" si="0"/>
        <v>0</v>
      </c>
      <c r="E22" s="2">
        <v>0</v>
      </c>
      <c r="F22" s="2">
        <v>0</v>
      </c>
    </row>
    <row r="23" spans="1:6" ht="13.5">
      <c r="A23" s="2"/>
      <c r="B23" s="2"/>
      <c r="C23" s="2" t="s">
        <v>49</v>
      </c>
      <c r="D23" s="2">
        <f t="shared" si="0"/>
        <v>0</v>
      </c>
      <c r="E23" s="2">
        <v>0</v>
      </c>
      <c r="F23" s="2">
        <v>0</v>
      </c>
    </row>
    <row r="24" spans="1:6" ht="13.5">
      <c r="A24" s="2"/>
      <c r="B24" s="2"/>
      <c r="C24" s="2" t="s">
        <v>50</v>
      </c>
      <c r="D24" s="2">
        <f t="shared" si="0"/>
        <v>0</v>
      </c>
      <c r="E24" s="2">
        <v>0</v>
      </c>
      <c r="F24" s="2">
        <v>0</v>
      </c>
    </row>
    <row r="25" spans="1:6" ht="13.5">
      <c r="A25" s="2"/>
      <c r="B25" s="2"/>
      <c r="C25" s="2" t="s">
        <v>51</v>
      </c>
      <c r="D25" s="2">
        <f t="shared" si="0"/>
        <v>0</v>
      </c>
      <c r="E25" s="2">
        <v>0</v>
      </c>
      <c r="F25" s="2">
        <v>0</v>
      </c>
    </row>
    <row r="26" spans="1:6" ht="13.5">
      <c r="A26" s="2"/>
      <c r="B26" s="2"/>
      <c r="C26" s="2" t="s">
        <v>52</v>
      </c>
      <c r="D26" s="2">
        <f t="shared" si="0"/>
        <v>0</v>
      </c>
      <c r="E26" s="2">
        <v>0</v>
      </c>
      <c r="F26" s="2">
        <v>0</v>
      </c>
    </row>
    <row r="27" spans="1:6" ht="13.5">
      <c r="A27" s="2"/>
      <c r="B27" s="2"/>
      <c r="C27" s="2" t="s">
        <v>53</v>
      </c>
      <c r="D27" s="2">
        <f t="shared" si="0"/>
        <v>0</v>
      </c>
      <c r="E27" s="2">
        <v>0</v>
      </c>
      <c r="F27" s="2">
        <v>0</v>
      </c>
    </row>
    <row r="28" spans="1:6" ht="13.5">
      <c r="A28" s="2"/>
      <c r="B28" s="2"/>
      <c r="C28" s="2" t="s">
        <v>54</v>
      </c>
      <c r="D28" s="2">
        <f t="shared" si="0"/>
        <v>0</v>
      </c>
      <c r="E28" s="2">
        <v>0</v>
      </c>
      <c r="F28" s="2">
        <v>0</v>
      </c>
    </row>
    <row r="29" spans="1:6" ht="13.5">
      <c r="A29" s="2"/>
      <c r="B29" s="2"/>
      <c r="C29" s="2" t="s">
        <v>55</v>
      </c>
      <c r="D29" s="2">
        <f t="shared" si="0"/>
        <v>0</v>
      </c>
      <c r="E29" s="2">
        <v>0</v>
      </c>
      <c r="F29" s="2">
        <v>0</v>
      </c>
    </row>
    <row r="30" spans="1:6" ht="13.5">
      <c r="A30" s="2"/>
      <c r="B30" s="2"/>
      <c r="C30" s="2" t="s">
        <v>56</v>
      </c>
      <c r="D30" s="2">
        <f t="shared" si="0"/>
        <v>0</v>
      </c>
      <c r="E30" s="2">
        <v>0</v>
      </c>
      <c r="F30" s="2">
        <v>0</v>
      </c>
    </row>
    <row r="31" spans="1:6" ht="13.5">
      <c r="A31" s="2"/>
      <c r="B31" s="2"/>
      <c r="C31" s="2" t="s">
        <v>57</v>
      </c>
      <c r="D31" s="2">
        <f t="shared" si="0"/>
        <v>0</v>
      </c>
      <c r="E31" s="2">
        <v>0</v>
      </c>
      <c r="F31" s="2">
        <v>0</v>
      </c>
    </row>
    <row r="32" spans="1:6" ht="13.5">
      <c r="A32" s="2"/>
      <c r="B32" s="2"/>
      <c r="C32" s="2" t="s">
        <v>58</v>
      </c>
      <c r="D32" s="2">
        <f t="shared" si="0"/>
        <v>0</v>
      </c>
      <c r="E32" s="2">
        <v>0</v>
      </c>
      <c r="F32" s="2">
        <v>0</v>
      </c>
    </row>
    <row r="33" spans="1:6" ht="13.5">
      <c r="A33" s="2"/>
      <c r="B33" s="2"/>
      <c r="C33" s="2"/>
      <c r="D33" s="2"/>
      <c r="E33" s="2"/>
      <c r="F33" s="2"/>
    </row>
    <row r="34" spans="1:6" ht="13.5">
      <c r="A34" s="2" t="s">
        <v>59</v>
      </c>
      <c r="B34" s="2">
        <f>B6+B7</f>
        <v>40.919999999999995</v>
      </c>
      <c r="C34" s="2" t="s">
        <v>60</v>
      </c>
      <c r="D34" s="2">
        <f>SUM(D6:D32)</f>
        <v>40.919999999999995</v>
      </c>
      <c r="E34" s="2">
        <f>SUM(E6:E32)</f>
        <v>40.919999999999995</v>
      </c>
      <c r="F34" s="2">
        <f>SUM(F6:F32)</f>
        <v>0</v>
      </c>
    </row>
  </sheetData>
  <sheetProtection/>
  <mergeCells count="2"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7" sqref="B27"/>
    </sheetView>
  </sheetViews>
  <sheetFormatPr defaultColWidth="9.140625" defaultRowHeight="15"/>
  <cols>
    <col min="2" max="2" width="33.28125" style="0" customWidth="1"/>
  </cols>
  <sheetData>
    <row r="1" ht="13.5">
      <c r="E1" t="s">
        <v>116</v>
      </c>
    </row>
    <row r="2" ht="13.5">
      <c r="A2" t="s">
        <v>117</v>
      </c>
    </row>
    <row r="3" ht="13.5">
      <c r="E3" t="s">
        <v>2</v>
      </c>
    </row>
    <row r="4" spans="1:5" ht="13.5">
      <c r="A4" s="2" t="s">
        <v>118</v>
      </c>
      <c r="B4" s="2"/>
      <c r="C4" s="2" t="s">
        <v>119</v>
      </c>
      <c r="D4" s="2"/>
      <c r="E4" s="2"/>
    </row>
    <row r="5" spans="1:5" ht="13.5">
      <c r="A5" s="2" t="s">
        <v>63</v>
      </c>
      <c r="B5" s="2" t="s">
        <v>64</v>
      </c>
      <c r="C5" s="2" t="s">
        <v>82</v>
      </c>
      <c r="D5" s="2" t="s">
        <v>108</v>
      </c>
      <c r="E5" s="2" t="s">
        <v>109</v>
      </c>
    </row>
    <row r="6" spans="1:5" ht="13.5">
      <c r="A6" s="2"/>
      <c r="B6" s="2"/>
      <c r="C6" s="2"/>
      <c r="D6" s="2"/>
      <c r="E6" s="2"/>
    </row>
    <row r="7" spans="1:5" ht="13.5">
      <c r="A7" s="2"/>
      <c r="B7" s="2" t="s">
        <v>82</v>
      </c>
      <c r="C7" s="2">
        <v>40.92</v>
      </c>
      <c r="D7" s="2">
        <v>39.92</v>
      </c>
      <c r="E7" s="2">
        <v>1</v>
      </c>
    </row>
    <row r="8" spans="1:5" ht="13.5">
      <c r="A8" s="2" t="s">
        <v>83</v>
      </c>
      <c r="B8" s="2" t="s">
        <v>84</v>
      </c>
      <c r="C8" s="2">
        <v>0.12</v>
      </c>
      <c r="D8" s="2">
        <v>0.12</v>
      </c>
      <c r="E8" s="2">
        <v>0</v>
      </c>
    </row>
    <row r="9" spans="1:5" ht="13.5">
      <c r="A9" s="2" t="s">
        <v>85</v>
      </c>
      <c r="B9" s="2" t="s">
        <v>86</v>
      </c>
      <c r="C9" s="2">
        <v>0.12</v>
      </c>
      <c r="D9" s="2">
        <v>0.12</v>
      </c>
      <c r="E9" s="2">
        <v>0</v>
      </c>
    </row>
    <row r="10" spans="1:5" ht="13.5">
      <c r="A10" s="2" t="s">
        <v>87</v>
      </c>
      <c r="B10" s="2" t="s">
        <v>88</v>
      </c>
      <c r="C10" s="2">
        <v>0.12</v>
      </c>
      <c r="D10" s="2">
        <v>0.12</v>
      </c>
      <c r="E10" s="2">
        <v>0</v>
      </c>
    </row>
    <row r="11" spans="1:5" ht="13.5">
      <c r="A11" s="2" t="s">
        <v>89</v>
      </c>
      <c r="B11" s="2" t="s">
        <v>90</v>
      </c>
      <c r="C11" s="2">
        <v>39.36</v>
      </c>
      <c r="D11" s="2">
        <v>38.36</v>
      </c>
      <c r="E11" s="2">
        <v>1</v>
      </c>
    </row>
    <row r="12" spans="1:5" ht="13.5">
      <c r="A12" s="2" t="s">
        <v>91</v>
      </c>
      <c r="B12" s="2" t="s">
        <v>92</v>
      </c>
      <c r="C12" s="2">
        <v>4.09</v>
      </c>
      <c r="D12" s="2">
        <v>4.09</v>
      </c>
      <c r="E12" s="2">
        <v>0</v>
      </c>
    </row>
    <row r="13" spans="1:5" ht="13.5">
      <c r="A13" s="2" t="s">
        <v>93</v>
      </c>
      <c r="B13" s="2" t="s">
        <v>94</v>
      </c>
      <c r="C13" s="2">
        <v>4.09</v>
      </c>
      <c r="D13" s="2">
        <v>4.09</v>
      </c>
      <c r="E13" s="2">
        <v>0</v>
      </c>
    </row>
    <row r="14" spans="1:5" ht="13.5">
      <c r="A14" s="2" t="s">
        <v>95</v>
      </c>
      <c r="B14" s="2" t="s">
        <v>96</v>
      </c>
      <c r="C14" s="2">
        <v>35.27</v>
      </c>
      <c r="D14" s="2">
        <v>34.27</v>
      </c>
      <c r="E14" s="2">
        <v>1</v>
      </c>
    </row>
    <row r="15" spans="1:5" ht="13.5">
      <c r="A15" s="2" t="s">
        <v>97</v>
      </c>
      <c r="B15" s="2" t="s">
        <v>98</v>
      </c>
      <c r="C15" s="2">
        <v>34.27</v>
      </c>
      <c r="D15" s="2">
        <v>34.27</v>
      </c>
      <c r="E15" s="2">
        <v>0</v>
      </c>
    </row>
    <row r="16" spans="1:5" ht="13.5">
      <c r="A16" s="2" t="s">
        <v>99</v>
      </c>
      <c r="B16" s="2" t="s">
        <v>100</v>
      </c>
      <c r="C16" s="2">
        <v>1</v>
      </c>
      <c r="D16" s="2">
        <v>0</v>
      </c>
      <c r="E16" s="2">
        <v>1</v>
      </c>
    </row>
    <row r="17" spans="1:5" ht="13.5">
      <c r="A17" s="2" t="s">
        <v>101</v>
      </c>
      <c r="B17" s="2" t="s">
        <v>102</v>
      </c>
      <c r="C17" s="2">
        <v>1.44</v>
      </c>
      <c r="D17" s="2">
        <v>1.44</v>
      </c>
      <c r="E17" s="2">
        <v>0</v>
      </c>
    </row>
    <row r="18" spans="1:5" ht="13.5">
      <c r="A18" s="2" t="s">
        <v>103</v>
      </c>
      <c r="B18" s="2" t="s">
        <v>104</v>
      </c>
      <c r="C18" s="2">
        <v>1.44</v>
      </c>
      <c r="D18" s="2">
        <v>1.44</v>
      </c>
      <c r="E18" s="2">
        <v>0</v>
      </c>
    </row>
    <row r="19" spans="1:5" ht="13.5">
      <c r="A19" s="2" t="s">
        <v>97</v>
      </c>
      <c r="B19" s="2" t="s">
        <v>105</v>
      </c>
      <c r="C19" s="2">
        <v>1.44</v>
      </c>
      <c r="D19" s="2">
        <v>1.44</v>
      </c>
      <c r="E19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3">
      <selection activeCell="A6" sqref="A6:B34"/>
    </sheetView>
  </sheetViews>
  <sheetFormatPr defaultColWidth="9.140625" defaultRowHeight="15"/>
  <cols>
    <col min="1" max="1" width="28.28125" style="0" customWidth="1"/>
  </cols>
  <sheetData>
    <row r="1" ht="13.5">
      <c r="B1" t="s">
        <v>120</v>
      </c>
    </row>
    <row r="3" ht="13.5">
      <c r="A3" t="s">
        <v>121</v>
      </c>
    </row>
    <row r="5" ht="13.5">
      <c r="B5" t="s">
        <v>2</v>
      </c>
    </row>
    <row r="6" spans="1:2" ht="13.5">
      <c r="A6" s="2" t="s">
        <v>122</v>
      </c>
      <c r="B6" s="2" t="s">
        <v>4</v>
      </c>
    </row>
    <row r="7" spans="1:2" ht="13.5">
      <c r="A7" s="2" t="s">
        <v>81</v>
      </c>
      <c r="B7" s="2" t="s">
        <v>81</v>
      </c>
    </row>
    <row r="8" spans="1:2" ht="13.5">
      <c r="A8" s="2" t="s">
        <v>82</v>
      </c>
      <c r="B8" s="2">
        <v>39.91999999999998</v>
      </c>
    </row>
    <row r="9" spans="1:2" ht="13.5">
      <c r="A9" s="2" t="s">
        <v>123</v>
      </c>
      <c r="B9" s="2">
        <v>30.84</v>
      </c>
    </row>
    <row r="10" spans="1:2" ht="13.5">
      <c r="A10" s="2" t="s">
        <v>124</v>
      </c>
      <c r="B10" s="2">
        <v>12.92</v>
      </c>
    </row>
    <row r="11" spans="1:2" ht="13.5">
      <c r="A11" s="2" t="s">
        <v>125</v>
      </c>
      <c r="B11" s="2">
        <v>8.67</v>
      </c>
    </row>
    <row r="12" spans="1:2" ht="13.5">
      <c r="A12" s="2" t="s">
        <v>126</v>
      </c>
      <c r="B12" s="2">
        <v>1.08</v>
      </c>
    </row>
    <row r="13" spans="1:2" ht="13.5">
      <c r="A13" s="2" t="s">
        <v>127</v>
      </c>
      <c r="B13" s="2">
        <v>4.09</v>
      </c>
    </row>
    <row r="14" spans="1:2" ht="13.5">
      <c r="A14" s="2" t="s">
        <v>128</v>
      </c>
      <c r="B14" s="2">
        <v>1.39</v>
      </c>
    </row>
    <row r="15" spans="1:2" ht="13.5">
      <c r="A15" s="2" t="s">
        <v>129</v>
      </c>
      <c r="B15" s="2">
        <v>0.24</v>
      </c>
    </row>
    <row r="16" spans="1:2" ht="13.5">
      <c r="A16" s="2" t="s">
        <v>130</v>
      </c>
      <c r="B16" s="2">
        <v>2.45</v>
      </c>
    </row>
    <row r="17" spans="1:2" ht="13.5">
      <c r="A17" s="2" t="s">
        <v>131</v>
      </c>
      <c r="B17" s="2">
        <v>8.260000000000002</v>
      </c>
    </row>
    <row r="18" spans="1:2" ht="13.5">
      <c r="A18" s="2" t="s">
        <v>132</v>
      </c>
      <c r="B18" s="2">
        <v>0.3</v>
      </c>
    </row>
    <row r="19" spans="1:2" ht="13.5">
      <c r="A19" s="2" t="s">
        <v>133</v>
      </c>
      <c r="B19" s="2">
        <v>0.22</v>
      </c>
    </row>
    <row r="20" spans="1:2" ht="13.5">
      <c r="A20" s="2" t="s">
        <v>134</v>
      </c>
      <c r="B20" s="2">
        <v>0.05</v>
      </c>
    </row>
    <row r="21" spans="1:2" ht="13.5">
      <c r="A21" s="2" t="s">
        <v>135</v>
      </c>
      <c r="B21" s="2">
        <v>0.15</v>
      </c>
    </row>
    <row r="22" spans="1:2" ht="13.5">
      <c r="A22" s="2" t="s">
        <v>136</v>
      </c>
      <c r="B22" s="2">
        <v>0.18</v>
      </c>
    </row>
    <row r="23" spans="1:2" ht="13.5">
      <c r="A23" s="2" t="s">
        <v>137</v>
      </c>
      <c r="B23" s="2">
        <v>0.5</v>
      </c>
    </row>
    <row r="24" spans="1:2" ht="13.5">
      <c r="A24" s="2" t="s">
        <v>138</v>
      </c>
      <c r="B24" s="2">
        <v>0.48</v>
      </c>
    </row>
    <row r="25" spans="1:2" ht="13.5">
      <c r="A25" s="2" t="s">
        <v>139</v>
      </c>
      <c r="B25" s="2">
        <v>0.48</v>
      </c>
    </row>
    <row r="26" spans="1:2" ht="13.5">
      <c r="A26" s="2" t="s">
        <v>140</v>
      </c>
      <c r="B26" s="2">
        <v>0.22</v>
      </c>
    </row>
    <row r="27" spans="1:2" ht="13.5">
      <c r="A27" s="2" t="s">
        <v>141</v>
      </c>
      <c r="B27" s="2">
        <v>0.41</v>
      </c>
    </row>
    <row r="28" spans="1:2" ht="13.5">
      <c r="A28" s="2" t="s">
        <v>142</v>
      </c>
      <c r="B28" s="2">
        <v>0.71</v>
      </c>
    </row>
    <row r="29" spans="1:2" ht="13.5">
      <c r="A29" s="2" t="s">
        <v>143</v>
      </c>
      <c r="B29" s="2">
        <v>1.8</v>
      </c>
    </row>
    <row r="30" spans="1:2" ht="13.5">
      <c r="A30" s="2" t="s">
        <v>144</v>
      </c>
      <c r="B30" s="2">
        <v>2.61</v>
      </c>
    </row>
    <row r="31" spans="1:2" ht="13.5">
      <c r="A31" s="2" t="s">
        <v>145</v>
      </c>
      <c r="B31" s="2">
        <v>0.15</v>
      </c>
    </row>
    <row r="32" spans="1:2" ht="13.5">
      <c r="A32" s="2" t="s">
        <v>146</v>
      </c>
      <c r="B32" s="2">
        <v>0.82</v>
      </c>
    </row>
    <row r="33" spans="1:2" ht="13.5">
      <c r="A33" s="2" t="s">
        <v>147</v>
      </c>
      <c r="B33" s="2">
        <v>0.78</v>
      </c>
    </row>
    <row r="34" spans="1:2" ht="13.5">
      <c r="A34" s="2" t="s">
        <v>148</v>
      </c>
      <c r="B34" s="2">
        <v>0.04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4" sqref="A4:E7"/>
    </sheetView>
  </sheetViews>
  <sheetFormatPr defaultColWidth="9.140625" defaultRowHeight="15"/>
  <sheetData>
    <row r="1" ht="13.5">
      <c r="E1" t="s">
        <v>149</v>
      </c>
    </row>
    <row r="2" ht="13.5">
      <c r="A2" t="s">
        <v>150</v>
      </c>
    </row>
    <row r="3" ht="13.5">
      <c r="E3" t="s">
        <v>2</v>
      </c>
    </row>
    <row r="4" spans="1:5" ht="13.5">
      <c r="A4" s="2" t="s">
        <v>118</v>
      </c>
      <c r="B4" s="2"/>
      <c r="C4" s="2" t="s">
        <v>151</v>
      </c>
      <c r="D4" s="2"/>
      <c r="E4" s="2"/>
    </row>
    <row r="5" spans="1:5" ht="13.5">
      <c r="A5" s="2" t="s">
        <v>63</v>
      </c>
      <c r="B5" s="2" t="s">
        <v>64</v>
      </c>
      <c r="C5" s="2" t="s">
        <v>82</v>
      </c>
      <c r="D5" s="2" t="s">
        <v>108</v>
      </c>
      <c r="E5" s="2" t="s">
        <v>109</v>
      </c>
    </row>
    <row r="6" spans="1:5" ht="13.5">
      <c r="A6" s="2"/>
      <c r="B6" s="2"/>
      <c r="C6" s="2"/>
      <c r="D6" s="2"/>
      <c r="E6" s="2"/>
    </row>
    <row r="7" spans="1:5" ht="13.5">
      <c r="A7" s="2" t="s">
        <v>81</v>
      </c>
      <c r="B7" s="2" t="s">
        <v>81</v>
      </c>
      <c r="C7" s="2" t="s">
        <v>81</v>
      </c>
      <c r="D7" s="2" t="s">
        <v>81</v>
      </c>
      <c r="E7" s="2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6.8515625" style="0" customWidth="1"/>
    <col min="4" max="4" width="7.8515625" style="0" customWidth="1"/>
    <col min="5" max="5" width="24.8515625" style="0" customWidth="1"/>
    <col min="6" max="6" width="7.421875" style="0" customWidth="1"/>
    <col min="16" max="16" width="10.421875" style="0" customWidth="1"/>
    <col min="17" max="17" width="12.28125" style="0" customWidth="1"/>
  </cols>
  <sheetData>
    <row r="1" ht="13.5">
      <c r="AG1" t="s">
        <v>152</v>
      </c>
    </row>
    <row r="2" ht="13.5">
      <c r="A2" t="s">
        <v>153</v>
      </c>
    </row>
    <row r="3" ht="13.5">
      <c r="AG3" t="s">
        <v>154</v>
      </c>
    </row>
    <row r="4" spans="1:34" ht="13.5">
      <c r="A4" s="2" t="s">
        <v>63</v>
      </c>
      <c r="B4" s="2"/>
      <c r="C4" s="2"/>
      <c r="D4" s="2" t="s">
        <v>155</v>
      </c>
      <c r="E4" s="2" t="s">
        <v>156</v>
      </c>
      <c r="F4" s="2" t="s">
        <v>82</v>
      </c>
      <c r="G4" s="2" t="s">
        <v>157</v>
      </c>
      <c r="H4" s="2"/>
      <c r="I4" s="2"/>
      <c r="J4" s="2"/>
      <c r="K4" s="2"/>
      <c r="L4" s="2"/>
      <c r="M4" s="2"/>
      <c r="N4" s="2"/>
      <c r="O4" s="2"/>
      <c r="P4" s="2" t="s">
        <v>158</v>
      </c>
      <c r="Q4" s="2" t="s">
        <v>159</v>
      </c>
      <c r="R4" s="2" t="s">
        <v>160</v>
      </c>
      <c r="S4" s="2" t="s">
        <v>161</v>
      </c>
      <c r="T4" s="2" t="s">
        <v>162</v>
      </c>
      <c r="U4" s="2" t="s">
        <v>163</v>
      </c>
      <c r="V4" s="2" t="s">
        <v>164</v>
      </c>
      <c r="W4" s="2" t="s">
        <v>165</v>
      </c>
      <c r="X4" s="2" t="s">
        <v>166</v>
      </c>
      <c r="Y4" s="2" t="s">
        <v>167</v>
      </c>
      <c r="Z4" s="2" t="s">
        <v>168</v>
      </c>
      <c r="AA4" s="2"/>
      <c r="AB4" s="2"/>
      <c r="AC4" s="2"/>
      <c r="AD4" s="2"/>
      <c r="AE4" s="2"/>
      <c r="AF4" s="2"/>
      <c r="AG4" s="2"/>
      <c r="AH4" s="2"/>
    </row>
    <row r="5" spans="1:34" ht="13.5">
      <c r="A5" s="2"/>
      <c r="B5" s="2"/>
      <c r="C5" s="2"/>
      <c r="D5" s="2"/>
      <c r="E5" s="2"/>
      <c r="F5" s="2"/>
      <c r="G5" s="2" t="s">
        <v>72</v>
      </c>
      <c r="H5" s="2" t="s">
        <v>169</v>
      </c>
      <c r="I5" s="2" t="s">
        <v>170</v>
      </c>
      <c r="J5" s="2" t="s">
        <v>171</v>
      </c>
      <c r="K5" s="2" t="s">
        <v>172</v>
      </c>
      <c r="L5" s="2" t="s">
        <v>173</v>
      </c>
      <c r="M5" s="2" t="s">
        <v>174</v>
      </c>
      <c r="N5" s="2" t="s">
        <v>175</v>
      </c>
      <c r="O5" s="2" t="s">
        <v>176</v>
      </c>
      <c r="P5" s="2"/>
      <c r="Q5" s="2"/>
      <c r="R5" s="2"/>
      <c r="S5" s="2"/>
      <c r="T5" s="2"/>
      <c r="U5" s="2"/>
      <c r="V5" s="2"/>
      <c r="W5" s="2"/>
      <c r="X5" s="2"/>
      <c r="Y5" s="2"/>
      <c r="Z5" s="2" t="s">
        <v>72</v>
      </c>
      <c r="AA5" s="2" t="s">
        <v>177</v>
      </c>
      <c r="AB5" s="2" t="s">
        <v>178</v>
      </c>
      <c r="AC5" s="2" t="s">
        <v>179</v>
      </c>
      <c r="AD5" s="2" t="s">
        <v>180</v>
      </c>
      <c r="AE5" s="2" t="s">
        <v>181</v>
      </c>
      <c r="AF5" s="2" t="s">
        <v>182</v>
      </c>
      <c r="AG5" s="2" t="s">
        <v>183</v>
      </c>
      <c r="AH5" s="2"/>
    </row>
    <row r="6" spans="1:34" ht="13.5">
      <c r="A6" s="2" t="s">
        <v>222</v>
      </c>
      <c r="B6" s="2" t="s">
        <v>185</v>
      </c>
      <c r="C6" s="2" t="s">
        <v>186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3.5">
      <c r="A7" s="2" t="s">
        <v>81</v>
      </c>
      <c r="B7" s="2" t="s">
        <v>81</v>
      </c>
      <c r="C7" s="2" t="s">
        <v>81</v>
      </c>
      <c r="D7" s="2" t="s">
        <v>81</v>
      </c>
      <c r="E7" s="2" t="s">
        <v>81</v>
      </c>
      <c r="F7" s="2">
        <v>1</v>
      </c>
      <c r="G7" s="2">
        <f aca="true" t="shared" si="0" ref="G7:AG7">F7+1</f>
        <v>2</v>
      </c>
      <c r="H7" s="2">
        <f t="shared" si="0"/>
        <v>3</v>
      </c>
      <c r="I7" s="2">
        <f t="shared" si="0"/>
        <v>4</v>
      </c>
      <c r="J7" s="2">
        <f t="shared" si="0"/>
        <v>5</v>
      </c>
      <c r="K7" s="2">
        <f t="shared" si="0"/>
        <v>6</v>
      </c>
      <c r="L7" s="2">
        <f t="shared" si="0"/>
        <v>7</v>
      </c>
      <c r="M7" s="2">
        <f t="shared" si="0"/>
        <v>8</v>
      </c>
      <c r="N7" s="2">
        <f t="shared" si="0"/>
        <v>9</v>
      </c>
      <c r="O7" s="2">
        <f t="shared" si="0"/>
        <v>10</v>
      </c>
      <c r="P7" s="2">
        <f t="shared" si="0"/>
        <v>11</v>
      </c>
      <c r="Q7" s="2">
        <f t="shared" si="0"/>
        <v>12</v>
      </c>
      <c r="R7" s="2">
        <f t="shared" si="0"/>
        <v>13</v>
      </c>
      <c r="S7" s="2">
        <f t="shared" si="0"/>
        <v>14</v>
      </c>
      <c r="T7" s="2">
        <f t="shared" si="0"/>
        <v>15</v>
      </c>
      <c r="U7" s="2">
        <f t="shared" si="0"/>
        <v>16</v>
      </c>
      <c r="V7" s="2">
        <f t="shared" si="0"/>
        <v>17</v>
      </c>
      <c r="W7" s="2">
        <f t="shared" si="0"/>
        <v>18</v>
      </c>
      <c r="X7" s="2">
        <f t="shared" si="0"/>
        <v>19</v>
      </c>
      <c r="Y7" s="2">
        <f t="shared" si="0"/>
        <v>20</v>
      </c>
      <c r="Z7" s="2">
        <f t="shared" si="0"/>
        <v>21</v>
      </c>
      <c r="AA7" s="2">
        <f t="shared" si="0"/>
        <v>22</v>
      </c>
      <c r="AB7" s="2">
        <f t="shared" si="0"/>
        <v>23</v>
      </c>
      <c r="AC7" s="2">
        <f t="shared" si="0"/>
        <v>24</v>
      </c>
      <c r="AD7" s="2">
        <f t="shared" si="0"/>
        <v>25</v>
      </c>
      <c r="AE7" s="2">
        <f t="shared" si="0"/>
        <v>26</v>
      </c>
      <c r="AF7" s="2">
        <f t="shared" si="0"/>
        <v>27</v>
      </c>
      <c r="AG7" s="2">
        <f t="shared" si="0"/>
        <v>28</v>
      </c>
      <c r="AH7" s="2"/>
    </row>
    <row r="8" spans="1:34" ht="13.5">
      <c r="A8" s="2"/>
      <c r="B8" s="2"/>
      <c r="C8" s="2"/>
      <c r="D8" s="2"/>
      <c r="E8" s="2" t="s">
        <v>82</v>
      </c>
      <c r="F8" s="2">
        <v>8.26</v>
      </c>
      <c r="G8" s="2">
        <v>2.08</v>
      </c>
      <c r="H8" s="2">
        <v>0.3</v>
      </c>
      <c r="I8" s="2">
        <v>0.22</v>
      </c>
      <c r="J8" s="2">
        <v>0.05</v>
      </c>
      <c r="K8" s="2">
        <v>0.15</v>
      </c>
      <c r="L8" s="2">
        <v>0.18</v>
      </c>
      <c r="M8" s="2">
        <v>0.48</v>
      </c>
      <c r="N8" s="2">
        <v>0.22</v>
      </c>
      <c r="O8" s="2">
        <v>0.48</v>
      </c>
      <c r="P8" s="2">
        <v>0.5</v>
      </c>
      <c r="Q8" s="2">
        <v>1.8</v>
      </c>
      <c r="R8" s="2">
        <v>0</v>
      </c>
      <c r="S8" s="2">
        <v>0</v>
      </c>
      <c r="T8" s="2">
        <v>0.71</v>
      </c>
      <c r="U8" s="2">
        <v>0</v>
      </c>
      <c r="V8" s="2">
        <v>0</v>
      </c>
      <c r="W8" s="2">
        <v>0</v>
      </c>
      <c r="X8" s="2">
        <v>2.61</v>
      </c>
      <c r="Y8" s="2">
        <v>0.12</v>
      </c>
      <c r="Z8" s="2">
        <v>0.44</v>
      </c>
      <c r="AA8" s="2">
        <v>0.41</v>
      </c>
      <c r="AB8" s="2">
        <v>0.03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/>
    </row>
    <row r="9" spans="1:34" ht="13.5">
      <c r="A9" s="2" t="s">
        <v>83</v>
      </c>
      <c r="B9" s="2"/>
      <c r="C9" s="2"/>
      <c r="D9" s="2"/>
      <c r="E9" s="2" t="s">
        <v>84</v>
      </c>
      <c r="F9" s="2">
        <v>0.12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0.12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/>
    </row>
    <row r="10" spans="1:34" ht="13.5">
      <c r="A10" s="2"/>
      <c r="B10" s="2" t="s">
        <v>187</v>
      </c>
      <c r="C10" s="2"/>
      <c r="D10" s="2"/>
      <c r="E10" s="2" t="s">
        <v>86</v>
      </c>
      <c r="F10" s="2">
        <v>0.12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0.12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/>
    </row>
    <row r="11" spans="1:34" ht="13.5">
      <c r="A11" s="2"/>
      <c r="B11" s="2"/>
      <c r="C11" s="2" t="s">
        <v>188</v>
      </c>
      <c r="D11" s="2"/>
      <c r="E11" s="2" t="s">
        <v>88</v>
      </c>
      <c r="F11" s="2">
        <v>0.12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0.12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/>
    </row>
    <row r="12" spans="1:34" ht="13.5">
      <c r="A12" s="2"/>
      <c r="B12" s="2"/>
      <c r="C12" s="2"/>
      <c r="D12" s="2"/>
      <c r="E12" s="2" t="s">
        <v>189</v>
      </c>
      <c r="F12" s="2">
        <v>0.12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0.12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/>
    </row>
    <row r="13" spans="1:34" ht="13.5">
      <c r="A13" s="2" t="s">
        <v>190</v>
      </c>
      <c r="B13" s="2" t="s">
        <v>85</v>
      </c>
      <c r="C13" s="2" t="s">
        <v>191</v>
      </c>
      <c r="D13" s="2" t="s">
        <v>192</v>
      </c>
      <c r="E13" s="2" t="s">
        <v>193</v>
      </c>
      <c r="F13" s="2">
        <v>0.12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0.12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/>
    </row>
    <row r="14" spans="1:34" ht="13.5">
      <c r="A14" s="2" t="s">
        <v>89</v>
      </c>
      <c r="B14" s="2"/>
      <c r="C14" s="2"/>
      <c r="D14" s="2"/>
      <c r="E14" s="2" t="s">
        <v>90</v>
      </c>
      <c r="F14" s="2">
        <v>8.14</v>
      </c>
      <c r="G14" s="2">
        <v>2.08</v>
      </c>
      <c r="H14" s="2">
        <v>0.3</v>
      </c>
      <c r="I14" s="2">
        <v>0.22</v>
      </c>
      <c r="J14" s="2">
        <v>0.05</v>
      </c>
      <c r="K14" s="2">
        <v>0.15</v>
      </c>
      <c r="L14" s="2">
        <v>0.18</v>
      </c>
      <c r="M14" s="2">
        <v>0.48</v>
      </c>
      <c r="N14" s="2">
        <v>0.22</v>
      </c>
      <c r="O14" s="2">
        <v>0.48</v>
      </c>
      <c r="P14" s="2">
        <v>0.5</v>
      </c>
      <c r="Q14" s="2">
        <v>1.8</v>
      </c>
      <c r="R14" s="2">
        <v>0</v>
      </c>
      <c r="S14" s="2">
        <v>0</v>
      </c>
      <c r="T14" s="2">
        <v>0.71</v>
      </c>
      <c r="U14" s="2">
        <v>0</v>
      </c>
      <c r="V14" s="2">
        <v>0</v>
      </c>
      <c r="W14" s="2">
        <v>0</v>
      </c>
      <c r="X14" s="2">
        <v>2.61</v>
      </c>
      <c r="Y14" s="2">
        <v>0</v>
      </c>
      <c r="Z14" s="2">
        <v>0.44</v>
      </c>
      <c r="AA14" s="2">
        <v>0.41</v>
      </c>
      <c r="AB14" s="2">
        <v>0.03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/>
    </row>
    <row r="15" spans="1:34" ht="13.5">
      <c r="A15" s="2"/>
      <c r="B15" s="2" t="s">
        <v>194</v>
      </c>
      <c r="C15" s="2"/>
      <c r="D15" s="2"/>
      <c r="E15" s="2" t="s">
        <v>96</v>
      </c>
      <c r="F15" s="2">
        <v>8.14</v>
      </c>
      <c r="G15" s="2">
        <v>2.08</v>
      </c>
      <c r="H15" s="2">
        <v>0.3</v>
      </c>
      <c r="I15" s="2">
        <v>0.22</v>
      </c>
      <c r="J15" s="2">
        <v>0.05</v>
      </c>
      <c r="K15" s="2">
        <v>0.15</v>
      </c>
      <c r="L15" s="2">
        <v>0.18</v>
      </c>
      <c r="M15" s="2">
        <v>0.48</v>
      </c>
      <c r="N15" s="2">
        <v>0.22</v>
      </c>
      <c r="O15" s="2">
        <v>0.48</v>
      </c>
      <c r="P15" s="2">
        <v>0.5</v>
      </c>
      <c r="Q15" s="2">
        <v>1.8</v>
      </c>
      <c r="R15" s="2">
        <v>0</v>
      </c>
      <c r="S15" s="2">
        <v>0</v>
      </c>
      <c r="T15" s="2">
        <v>0.71</v>
      </c>
      <c r="U15" s="2">
        <v>0</v>
      </c>
      <c r="V15" s="2">
        <v>0</v>
      </c>
      <c r="W15" s="2">
        <v>0</v>
      </c>
      <c r="X15" s="2">
        <v>2.61</v>
      </c>
      <c r="Y15" s="2">
        <v>0</v>
      </c>
      <c r="Z15" s="2">
        <v>0.44</v>
      </c>
      <c r="AA15" s="2">
        <v>0.41</v>
      </c>
      <c r="AB15" s="2">
        <v>0.03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/>
    </row>
    <row r="16" spans="1:34" ht="13.5">
      <c r="A16" s="2"/>
      <c r="B16" s="2"/>
      <c r="C16" s="2" t="s">
        <v>195</v>
      </c>
      <c r="D16" s="2"/>
      <c r="E16" s="2" t="s">
        <v>98</v>
      </c>
      <c r="F16" s="2">
        <v>8.14</v>
      </c>
      <c r="G16" s="2">
        <v>2.08</v>
      </c>
      <c r="H16" s="2">
        <v>0.3</v>
      </c>
      <c r="I16" s="2">
        <v>0.22</v>
      </c>
      <c r="J16" s="2">
        <v>0.05</v>
      </c>
      <c r="K16" s="2">
        <v>0.15</v>
      </c>
      <c r="L16" s="2">
        <v>0.18</v>
      </c>
      <c r="M16" s="2">
        <v>0.48</v>
      </c>
      <c r="N16" s="2">
        <v>0.22</v>
      </c>
      <c r="O16" s="2">
        <v>0.48</v>
      </c>
      <c r="P16" s="2">
        <v>0.5</v>
      </c>
      <c r="Q16" s="2">
        <v>1.8</v>
      </c>
      <c r="R16" s="2">
        <v>0</v>
      </c>
      <c r="S16" s="2">
        <v>0</v>
      </c>
      <c r="T16" s="2">
        <v>0.71</v>
      </c>
      <c r="U16" s="2">
        <v>0</v>
      </c>
      <c r="V16" s="2">
        <v>0</v>
      </c>
      <c r="W16" s="2">
        <v>0</v>
      </c>
      <c r="X16" s="2">
        <v>2.61</v>
      </c>
      <c r="Y16" s="2">
        <v>0</v>
      </c>
      <c r="Z16" s="2">
        <v>0.44</v>
      </c>
      <c r="AA16" s="2">
        <v>0.41</v>
      </c>
      <c r="AB16" s="2">
        <v>0.03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/>
    </row>
    <row r="17" spans="1:34" ht="13.5">
      <c r="A17" s="2"/>
      <c r="B17" s="2"/>
      <c r="C17" s="2"/>
      <c r="D17" s="2"/>
      <c r="E17" s="2" t="s">
        <v>189</v>
      </c>
      <c r="F17" s="2">
        <v>8.14</v>
      </c>
      <c r="G17" s="2">
        <v>2.08</v>
      </c>
      <c r="H17" s="2">
        <v>0.3</v>
      </c>
      <c r="I17" s="2">
        <v>0.22</v>
      </c>
      <c r="J17" s="2">
        <v>0.05</v>
      </c>
      <c r="K17" s="2">
        <v>0.15</v>
      </c>
      <c r="L17" s="2">
        <v>0.18</v>
      </c>
      <c r="M17" s="2">
        <v>0.48</v>
      </c>
      <c r="N17" s="2">
        <v>0.22</v>
      </c>
      <c r="O17" s="2">
        <v>0.48</v>
      </c>
      <c r="P17" s="2">
        <v>0.5</v>
      </c>
      <c r="Q17" s="2">
        <v>1.8</v>
      </c>
      <c r="R17" s="2">
        <v>0</v>
      </c>
      <c r="S17" s="2">
        <v>0</v>
      </c>
      <c r="T17" s="2">
        <v>0.71</v>
      </c>
      <c r="U17" s="2">
        <v>0</v>
      </c>
      <c r="V17" s="2">
        <v>0</v>
      </c>
      <c r="W17" s="2">
        <v>0</v>
      </c>
      <c r="X17" s="2">
        <v>2.61</v>
      </c>
      <c r="Y17" s="2">
        <v>0</v>
      </c>
      <c r="Z17" s="2">
        <v>0.44</v>
      </c>
      <c r="AA17" s="2">
        <v>0.41</v>
      </c>
      <c r="AB17" s="2">
        <v>0.03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/>
    </row>
    <row r="18" spans="1:34" ht="13.5">
      <c r="A18" s="2" t="s">
        <v>196</v>
      </c>
      <c r="B18" s="2" t="s">
        <v>95</v>
      </c>
      <c r="C18" s="2" t="s">
        <v>197</v>
      </c>
      <c r="D18" s="2" t="s">
        <v>192</v>
      </c>
      <c r="E18" s="2" t="s">
        <v>193</v>
      </c>
      <c r="F18" s="2">
        <v>8.14</v>
      </c>
      <c r="G18" s="2">
        <v>2.08</v>
      </c>
      <c r="H18" s="2">
        <v>0.3</v>
      </c>
      <c r="I18" s="2">
        <v>0.22</v>
      </c>
      <c r="J18" s="2">
        <v>0.05</v>
      </c>
      <c r="K18" s="2">
        <v>0.15</v>
      </c>
      <c r="L18" s="2">
        <v>0.18</v>
      </c>
      <c r="M18" s="2">
        <v>0.48</v>
      </c>
      <c r="N18" s="2">
        <v>0.22</v>
      </c>
      <c r="O18" s="2">
        <v>0.48</v>
      </c>
      <c r="P18" s="2">
        <v>0.5</v>
      </c>
      <c r="Q18" s="2">
        <v>1.8</v>
      </c>
      <c r="R18" s="2">
        <v>0</v>
      </c>
      <c r="S18" s="2">
        <v>0</v>
      </c>
      <c r="T18" s="2">
        <v>0.71</v>
      </c>
      <c r="U18" s="2">
        <v>0</v>
      </c>
      <c r="V18" s="2">
        <v>0</v>
      </c>
      <c r="W18" s="2">
        <v>0</v>
      </c>
      <c r="X18" s="2">
        <v>2.61</v>
      </c>
      <c r="Y18" s="2">
        <v>0</v>
      </c>
      <c r="Z18" s="2">
        <v>0.44</v>
      </c>
      <c r="AA18" s="2">
        <v>0.41</v>
      </c>
      <c r="AB18" s="2">
        <v>0.03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0.57421875" style="0" customWidth="1"/>
    <col min="2" max="2" width="12.00390625" style="0" customWidth="1"/>
  </cols>
  <sheetData>
    <row r="1" ht="13.5">
      <c r="B1" t="s">
        <v>198</v>
      </c>
    </row>
    <row r="2" ht="13.5">
      <c r="A2" t="s">
        <v>199</v>
      </c>
    </row>
    <row r="3" ht="13.5">
      <c r="B3" t="s">
        <v>2</v>
      </c>
    </row>
    <row r="4" spans="1:2" ht="13.5">
      <c r="A4" s="2" t="s">
        <v>200</v>
      </c>
      <c r="B4" s="2" t="s">
        <v>4</v>
      </c>
    </row>
    <row r="5" spans="1:2" ht="13.5">
      <c r="A5" s="2" t="s">
        <v>82</v>
      </c>
      <c r="B5" s="2">
        <v>1.85</v>
      </c>
    </row>
    <row r="6" spans="1:2" ht="13.5">
      <c r="A6" s="2" t="s">
        <v>201</v>
      </c>
      <c r="B6" s="2">
        <v>0</v>
      </c>
    </row>
    <row r="7" spans="1:2" ht="13.5">
      <c r="A7" s="2" t="s">
        <v>202</v>
      </c>
      <c r="B7" s="2">
        <v>0.05</v>
      </c>
    </row>
    <row r="8" spans="1:2" ht="13.5">
      <c r="A8" s="2" t="s">
        <v>203</v>
      </c>
      <c r="B8" s="2">
        <v>1.8</v>
      </c>
    </row>
    <row r="9" spans="1:2" ht="13.5">
      <c r="A9" s="2" t="s">
        <v>204</v>
      </c>
      <c r="B9" s="2">
        <v>1.8</v>
      </c>
    </row>
    <row r="10" spans="1:2" ht="13.5">
      <c r="A10" s="2" t="s">
        <v>205</v>
      </c>
      <c r="B10" s="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2019-04-09T07:54:14Z</dcterms:created>
  <dcterms:modified xsi:type="dcterms:W3CDTF">2019-04-09T07:54:14Z</dcterms:modified>
  <cp:category/>
  <cp:version/>
  <cp:contentType/>
  <cp:contentStatus/>
</cp:coreProperties>
</file>